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<sst xmlns="http://schemas.openxmlformats.org/spreadsheetml/2006/main" count="1156" uniqueCount="217">
  <si>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</si>
  <si>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</si>
  <si>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</si>
  <si>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</si>
  <si>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</si>
  <si>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</si>
  <si>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</si>
  <si>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</si>
  <si>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</si>
  <si>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</si>
  <si>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</si>
  <si>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</si>
  <si>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</si>
  <si>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</si>
  <si>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</si>
  <si>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</si>
  <si>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</si>
  <si>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</si>
  <si>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</si>
  <si>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</si>
  <si>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</si>
  <si>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</si>
  <si>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</si>
  <si>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</si>
  <si>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</si>
  <si>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</si>
  <si>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</si>
  <si>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</si>
  <si>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</si>
  <si>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</si>
  <si>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</si>
  <si>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</si>
  <si>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</si>
  <si>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</si>
  <si>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</si>
  <si>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</si>
  <si>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</si>
  <si>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</si>
  <si>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</si>
  <si>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</si>
  <si>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</si>
  <si>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</si>
  <si>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</si>
  <si>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</si>
  <si>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</si>
  <si>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</si>
  <si>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</si>
  <si>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</si>
  <si>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</si>
  <si>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</si>
  <si>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</si>
  <si>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</si>
  <si>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</si>
  <si>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</si>
  <si>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</si>
  <si>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</si>
  <si>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</si>
  <si>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</si>
  <si>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</si>
  <si>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</si>
  <si>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</si>
  <si>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</si>
  <si>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</si>
  <si>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</si>
  <si>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</si>
  <si>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</si>
  <si>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</si>
  <si>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</si>
  <si>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</si>
  <si>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</si>
  <si>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</si>
  <si>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</si>
  <si>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</si>
  <si>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</si>
  <si>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</si>
  <si>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</si>
  <si>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</si>
  <si>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</si>
  <si>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</si>
  <si>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</si>
  <si>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</si>
  <si>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</si>
  <si>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</si>
  <si>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</si>
  <si>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</si>
  <si>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</si>
  <si>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</si>
  <si>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</si>
  <si>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</si>
  <si>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</si>
  <si>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</si>
  <si>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</si>
  <si>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</si>
  <si>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</si>
  <si>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</si>
  <si>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</si>
  <si>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</si>
  <si>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</si>
  <si>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</si>
  <si>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</si>
  <si>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</si>
  <si>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</si>
  <si>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</si>
  <si>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</si>
  <si>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</si>
  <si>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</si>
  <si>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</si>
  <si>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</si>
  <si>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</si>
  <si>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</si>
  <si>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</si>
  <si>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</si>
  <si>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</si>
  <si>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</si>
  <si>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</si>
  <si>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</si>
  <si>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</si>
  <si>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</si>
  <si>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</si>
  <si>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</si>
  <si>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</si>
  <si>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</si>
  <si>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</si>
  <si>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</si>
  <si>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</si>
  <si>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</si>
  <si>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</si>
  <si>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</si>
  <si>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</si>
  <si>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</si>
  <si>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</si>
  <si>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</si>
  <si>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</si>
  <si>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</si>
  <si>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</si>
  <si>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</si>
  <si>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</si>
  <si>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</si>
  <si>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</si>
  <si>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</si>
  <si>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</si>
  <si>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</si>
  <si>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</si>
  <si>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</si>
  <si>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</si>
  <si>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</si>
  <si>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</si>
  <si>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</si>
  <si>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</si>
  <si>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</si>
  <si>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</si>
  <si>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</si>
  <si>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</si>
  <si>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</si>
  <si>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</si>
  <si>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</si>
  <si>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</si>
  <si>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</si>
  <si>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</si>
  <si>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</si>
  <si>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</si>
  <si>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</si>
  <si>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</si>
  <si>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</si>
  <si>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</si>
  <si>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</si>
  <si>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</si>
  <si>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</si>
  <si>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</si>
  <si>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</si>
  <si>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</si>
  <si>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</si>
  <si>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</si>
  <si>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</si>
  <si>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</si>
  <si>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</si>
  <si>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</si>
  <si>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</si>
  <si>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</si>
  <si>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</si>
  <si>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</si>
  <si>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</si>
  <si>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</si>
  <si>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</si>
  <si>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</si>
  <si>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</si>
  <si>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</si>
  <si>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</si>
  <si>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</si>
  <si>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</si>
  <si>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</si>
  <si>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</si>
  <si>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</si>
  <si>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</si>
  <si>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</si>
  <si>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</si>
  <si>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</si>
  <si>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</si>
  <si>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</si>
  <si>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Index Tranche / Index</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</si>
  <si>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</si>
  <si>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</si>
  <si>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</si>
  <si>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 xml:space="preserve">                            -  </t>
  </si>
  <si>
    <t>May 2</t>
  </si>
  <si>
    <t>* OTHER variable includes the following products: Basis, Cap/Floor, Debt Option, Exotic, Fixed-Fixed, Inflation, and Swaption.</t>
  </si>
  <si>
    <t>May 9</t>
  </si>
  <si>
    <t>May 16</t>
  </si>
  <si>
    <t>May 23</t>
  </si>
  <si>
    <t>May 30</t>
  </si>
  <si>
    <t>Gross notional amount outstanding, May 30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</si>
  <si>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May 30,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</si>
  <si>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30,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</si>
  <si>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May 30,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</si>
  <si>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30,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</si>
  <si>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May 30 weekly snapshot, by product type, all tenors and currencies.  </t>
  </si>
  <si>
    <t xml:space="preserve">Gross notional amount outstanding, May 30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</si>
</sst>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1"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4"/>
      <color rgb="FFFF0000"/>
      <name val="Calibri"/>
      <family val="2"/>
      <scheme val="minor"/>
    </font>
    <font>
      <sz val="11"/>
      <color rgb="FF1F497D"/>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55">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9"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49" fillId="0" borderId="0" xfId="0" applyFont="1"/>
    <xf numFmtId="0" fontId="17" fillId="0" borderId="0" xfId="0" applyFont="1"/>
    <xf numFmtId="0" fontId="50" fillId="0" borderId="0" xfId="0" applyFont="1" applyAlignment="1">
      <alignmen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D10" sqref="D10"/>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40</v>
      </c>
    </row>
    <row r="3" spans="1:6" x14ac:dyDescent="0.25">
      <c r="A3" s="13" t="s">
        <v>55</v>
      </c>
      <c r="B3" s="14">
        <v>41801</v>
      </c>
      <c r="F3" s="35"/>
    </row>
    <row r="4" spans="1:6" x14ac:dyDescent="0.25">
      <c r="A4" s="15" t="s">
        <v>54</v>
      </c>
      <c r="B4" s="16">
        <v>41789</v>
      </c>
    </row>
    <row r="5" spans="1:6" ht="18.75" x14ac:dyDescent="0.3">
      <c r="F5" s="79" t="s">
        <v>200</v>
      </c>
    </row>
    <row r="6" spans="1:6" x14ac:dyDescent="0.25">
      <c r="F6" s="80" t="s">
        <v>201</v>
      </c>
    </row>
    <row r="7" spans="1:6" ht="75" x14ac:dyDescent="0.25">
      <c r="F7" s="81" t="s">
        <v>202</v>
      </c>
    </row>
    <row r="9" spans="1:6" x14ac:dyDescent="0.25">
      <c r="A9" t="s">
        <v>41</v>
      </c>
    </row>
    <row r="11" spans="1:6" x14ac:dyDescent="0.25">
      <c r="A11" s="1" t="s">
        <v>42</v>
      </c>
    </row>
    <row r="13" spans="1:6" x14ac:dyDescent="0.25">
      <c r="A13" s="2" t="s">
        <v>43</v>
      </c>
    </row>
    <row r="14" spans="1:6" x14ac:dyDescent="0.25">
      <c r="A14" s="2" t="s">
        <v>44</v>
      </c>
    </row>
    <row r="16" spans="1:6" x14ac:dyDescent="0.25">
      <c r="A16" s="2" t="s">
        <v>52</v>
      </c>
    </row>
    <row r="17" spans="1:1" x14ac:dyDescent="0.25">
      <c r="A17" s="2" t="s">
        <v>56</v>
      </c>
    </row>
    <row r="19" spans="1:1" x14ac:dyDescent="0.25">
      <c r="A19" s="2" t="s">
        <v>57</v>
      </c>
    </row>
    <row r="20" spans="1:1" x14ac:dyDescent="0.25">
      <c r="A20" s="2" t="s">
        <v>58</v>
      </c>
    </row>
    <row r="22" spans="1:1" x14ac:dyDescent="0.25">
      <c r="A22" s="1" t="s">
        <v>45</v>
      </c>
    </row>
    <row r="24" spans="1:1" x14ac:dyDescent="0.25">
      <c r="A24" s="3" t="s">
        <v>46</v>
      </c>
    </row>
    <row r="26" spans="1:1" x14ac:dyDescent="0.25">
      <c r="A26" s="2" t="s">
        <v>107</v>
      </c>
    </row>
    <row r="27" spans="1:1" x14ac:dyDescent="0.25">
      <c r="A27" s="2" t="s">
        <v>76</v>
      </c>
    </row>
    <row r="28" spans="1:1" x14ac:dyDescent="0.25">
      <c r="A28" s="2" t="s">
        <v>77</v>
      </c>
    </row>
    <row r="29" spans="1:1" x14ac:dyDescent="0.25">
      <c r="A29" s="2" t="s">
        <v>106</v>
      </c>
    </row>
    <row r="30" spans="1:1" x14ac:dyDescent="0.25">
      <c r="A30" s="2" t="s">
        <v>78</v>
      </c>
    </row>
    <row r="32" spans="1:1" x14ac:dyDescent="0.25">
      <c r="A32" s="2" t="s">
        <v>86</v>
      </c>
    </row>
    <row r="33" spans="1:1" x14ac:dyDescent="0.25">
      <c r="A33" s="2" t="s">
        <v>87</v>
      </c>
    </row>
    <row r="34" spans="1:1" x14ac:dyDescent="0.25">
      <c r="A34" s="2" t="s">
        <v>88</v>
      </c>
    </row>
    <row r="35" spans="1:1" x14ac:dyDescent="0.25">
      <c r="A35" s="2" t="s">
        <v>105</v>
      </c>
    </row>
    <row r="36" spans="1:1" x14ac:dyDescent="0.25">
      <c r="A36" s="2" t="s">
        <v>85</v>
      </c>
    </row>
    <row r="38" spans="1:1" x14ac:dyDescent="0.25">
      <c r="A38" s="2" t="s">
        <v>89</v>
      </c>
    </row>
    <row r="39" spans="1:1" x14ac:dyDescent="0.25">
      <c r="A39" s="2" t="s">
        <v>90</v>
      </c>
    </row>
    <row r="40" spans="1:1" x14ac:dyDescent="0.25">
      <c r="A40" s="2" t="s">
        <v>91</v>
      </c>
    </row>
    <row r="41" spans="1:1" x14ac:dyDescent="0.25">
      <c r="A41" s="2" t="s">
        <v>92</v>
      </c>
    </row>
    <row r="42" spans="1:1" x14ac:dyDescent="0.25">
      <c r="A42" s="2" t="s">
        <v>93</v>
      </c>
    </row>
    <row r="43" spans="1:1" x14ac:dyDescent="0.25">
      <c r="A43" s="2"/>
    </row>
    <row r="44" spans="1:1" x14ac:dyDescent="0.25">
      <c r="A44" s="3" t="s">
        <v>59</v>
      </c>
    </row>
    <row r="46" spans="1:1" x14ac:dyDescent="0.25">
      <c r="A46" s="2" t="s">
        <v>97</v>
      </c>
    </row>
    <row r="47" spans="1:1" x14ac:dyDescent="0.25">
      <c r="A47" s="2" t="s">
        <v>96</v>
      </c>
    </row>
    <row r="48" spans="1:1" x14ac:dyDescent="0.25">
      <c r="A48" s="2" t="s">
        <v>95</v>
      </c>
    </row>
    <row r="49" spans="1:1" x14ac:dyDescent="0.25">
      <c r="A49" s="2" t="s">
        <v>113</v>
      </c>
    </row>
    <row r="50" spans="1:1" x14ac:dyDescent="0.25">
      <c r="A50" s="2" t="s">
        <v>94</v>
      </c>
    </row>
    <row r="52" spans="1:1" x14ac:dyDescent="0.25">
      <c r="A52" s="2" t="s">
        <v>109</v>
      </c>
    </row>
    <row r="53" spans="1:1" x14ac:dyDescent="0.25">
      <c r="A53" s="2" t="s">
        <v>110</v>
      </c>
    </row>
    <row r="54" spans="1:1" x14ac:dyDescent="0.25">
      <c r="A54" s="2" t="s">
        <v>111</v>
      </c>
    </row>
    <row r="55" spans="1:1" x14ac:dyDescent="0.25">
      <c r="A55" s="2" t="s">
        <v>112</v>
      </c>
    </row>
    <row r="56" spans="1:1" x14ac:dyDescent="0.25">
      <c r="A56" s="2" t="s">
        <v>108</v>
      </c>
    </row>
    <row r="58" spans="1:1" x14ac:dyDescent="0.25">
      <c r="A58" s="2" t="s">
        <v>121</v>
      </c>
    </row>
    <row r="59" spans="1:1" x14ac:dyDescent="0.25">
      <c r="A59" s="2" t="s">
        <v>120</v>
      </c>
    </row>
    <row r="60" spans="1:1" x14ac:dyDescent="0.25">
      <c r="A60" s="2" t="s">
        <v>119</v>
      </c>
    </row>
    <row r="61" spans="1:1" x14ac:dyDescent="0.25">
      <c r="A61" s="2" t="s">
        <v>118</v>
      </c>
    </row>
    <row r="62" spans="1:1" x14ac:dyDescent="0.25">
      <c r="A62" s="2" t="s">
        <v>117</v>
      </c>
    </row>
    <row r="64" spans="1:1" x14ac:dyDescent="0.25">
      <c r="A64" s="3" t="s">
        <v>47</v>
      </c>
    </row>
    <row r="66" spans="1:1" x14ac:dyDescent="0.25">
      <c r="A66" s="2" t="s">
        <v>147</v>
      </c>
    </row>
    <row r="67" spans="1:1" x14ac:dyDescent="0.25">
      <c r="A67" s="2" t="s">
        <v>127</v>
      </c>
    </row>
    <row r="68" spans="1:1" x14ac:dyDescent="0.25">
      <c r="A68" s="2" t="s">
        <v>128</v>
      </c>
    </row>
    <row r="69" spans="1:1" x14ac:dyDescent="0.25">
      <c r="A69" s="2" t="s">
        <v>129</v>
      </c>
    </row>
    <row r="70" spans="1:1" x14ac:dyDescent="0.25">
      <c r="A70" s="2" t="s">
        <v>130</v>
      </c>
    </row>
    <row r="72" spans="1:1" x14ac:dyDescent="0.25">
      <c r="A72" s="2" t="s">
        <v>146</v>
      </c>
    </row>
    <row r="73" spans="1:1" x14ac:dyDescent="0.25">
      <c r="A73" s="2" t="s">
        <v>148</v>
      </c>
    </row>
    <row r="74" spans="1:1" x14ac:dyDescent="0.25">
      <c r="A74" s="2" t="s">
        <v>149</v>
      </c>
    </row>
    <row r="75" spans="1:1" x14ac:dyDescent="0.25">
      <c r="A75" s="2" t="s">
        <v>150</v>
      </c>
    </row>
    <row r="76" spans="1:1" x14ac:dyDescent="0.25">
      <c r="A76" s="2" t="s">
        <v>145</v>
      </c>
    </row>
    <row r="78" spans="1:1" x14ac:dyDescent="0.25">
      <c r="A78" s="2" t="s">
        <v>152</v>
      </c>
    </row>
    <row r="79" spans="1:1" x14ac:dyDescent="0.25">
      <c r="A79" s="2" t="s">
        <v>153</v>
      </c>
    </row>
    <row r="80" spans="1:1" x14ac:dyDescent="0.25">
      <c r="A80" s="2" t="s">
        <v>154</v>
      </c>
    </row>
    <row r="81" spans="1:1" x14ac:dyDescent="0.25">
      <c r="A81" s="2" t="s">
        <v>155</v>
      </c>
    </row>
    <row r="82" spans="1:1" x14ac:dyDescent="0.25">
      <c r="A82" s="2" t="s">
        <v>151</v>
      </c>
    </row>
    <row r="84" spans="1:1" x14ac:dyDescent="0.25">
      <c r="A84" s="3" t="s">
        <v>48</v>
      </c>
    </row>
    <row r="86" spans="1:1" x14ac:dyDescent="0.25">
      <c r="A86" s="2" t="s">
        <v>60</v>
      </c>
    </row>
    <row r="88" spans="1:1" x14ac:dyDescent="0.25">
      <c r="A88" s="3" t="s">
        <v>50</v>
      </c>
    </row>
    <row r="90" spans="1:1" x14ac:dyDescent="0.25">
      <c r="A90" s="2" t="s">
        <v>49</v>
      </c>
    </row>
    <row r="92" spans="1:1" x14ac:dyDescent="0.25">
      <c r="A92" s="12" t="s">
        <v>53</v>
      </c>
    </row>
    <row r="94" spans="1:1" x14ac:dyDescent="0.25">
      <c r="A94" s="2" t="s">
        <v>61</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14" sqref="B14"/>
    </sheetView>
  </sheetViews>
  <sheetFormatPr defaultRowHeight="15" x14ac:dyDescent="0.25"/>
  <cols>
    <col min="1" max="1" width="20.7109375" customWidth="1"/>
    <col min="2" max="5" width="11" bestFit="1" customWidth="1"/>
    <col min="6" max="8" width="12" bestFit="1" customWidth="1"/>
  </cols>
  <sheetData>
    <row r="1" spans="1:8" ht="15.75" x14ac:dyDescent="0.25">
      <c r="A1" s="50" t="s">
        <v>62</v>
      </c>
      <c r="B1" s="37" t="s">
        <v>70</v>
      </c>
      <c r="C1" s="37" t="s">
        <v>27</v>
      </c>
      <c r="D1" s="37" t="s">
        <v>28</v>
      </c>
      <c r="E1" s="37" t="s">
        <v>29</v>
      </c>
      <c r="F1" s="37" t="s">
        <v>30</v>
      </c>
      <c r="G1" s="53" t="s">
        <v>102</v>
      </c>
      <c r="H1" s="8" t="s">
        <v>8</v>
      </c>
    </row>
    <row r="2" spans="1:8" x14ac:dyDescent="0.25">
      <c r="A2" s="18" t="s">
        <v>32</v>
      </c>
      <c r="B2" s="152">
        <v>106598</v>
      </c>
      <c r="C2" s="152">
        <v>89925</v>
      </c>
      <c r="D2" s="152">
        <v>949057</v>
      </c>
      <c r="E2" s="152">
        <v>2568079</v>
      </c>
      <c r="F2" s="152">
        <v>3825329</v>
      </c>
      <c r="G2" s="152">
        <v>6364078</v>
      </c>
      <c r="H2" s="152">
        <v>13903066</v>
      </c>
    </row>
    <row r="3" spans="1:8" x14ac:dyDescent="0.25">
      <c r="A3" s="17" t="s">
        <v>64</v>
      </c>
      <c r="B3" s="152">
        <v>2865124</v>
      </c>
      <c r="C3" s="152">
        <v>1171150</v>
      </c>
      <c r="D3" s="152">
        <v>9306813</v>
      </c>
      <c r="E3" s="152">
        <v>22867502</v>
      </c>
      <c r="F3" s="152">
        <v>44639397</v>
      </c>
      <c r="G3" s="152">
        <v>104109487</v>
      </c>
      <c r="H3" s="152">
        <v>184959474</v>
      </c>
    </row>
    <row r="4" spans="1:8" x14ac:dyDescent="0.25">
      <c r="A4" s="18" t="s">
        <v>15</v>
      </c>
      <c r="B4" s="152">
        <v>9436184</v>
      </c>
      <c r="C4" s="152">
        <v>12796622</v>
      </c>
      <c r="D4" s="152">
        <v>22603897</v>
      </c>
      <c r="E4" s="152">
        <v>14136288</v>
      </c>
      <c r="F4" s="152">
        <v>1380212</v>
      </c>
      <c r="G4" s="152">
        <v>8224</v>
      </c>
      <c r="H4" s="152">
        <v>60361428</v>
      </c>
    </row>
    <row r="5" spans="1:8" x14ac:dyDescent="0.25">
      <c r="A5" s="18" t="s">
        <v>18</v>
      </c>
      <c r="B5" s="152">
        <v>8843263</v>
      </c>
      <c r="C5" s="152">
        <v>7166303</v>
      </c>
      <c r="D5" s="152">
        <v>14409858</v>
      </c>
      <c r="E5" s="152">
        <v>11783572</v>
      </c>
      <c r="F5" s="152">
        <v>4380253</v>
      </c>
      <c r="G5" s="152">
        <v>1445553</v>
      </c>
      <c r="H5" s="152">
        <v>48028802</v>
      </c>
    </row>
    <row r="6" spans="1:8" x14ac:dyDescent="0.25">
      <c r="A6" s="18" t="s">
        <v>21</v>
      </c>
      <c r="B6" s="152">
        <v>1084554</v>
      </c>
      <c r="C6" s="152">
        <v>1426608</v>
      </c>
      <c r="D6" s="152">
        <v>3014475</v>
      </c>
      <c r="E6" s="152">
        <v>3193642</v>
      </c>
      <c r="F6" s="152">
        <v>4141124</v>
      </c>
      <c r="G6" s="152">
        <v>7854336</v>
      </c>
      <c r="H6" s="152">
        <v>20714741</v>
      </c>
    </row>
    <row r="7" spans="1:8" x14ac:dyDescent="0.25">
      <c r="A7" s="18" t="s">
        <v>65</v>
      </c>
      <c r="B7" s="152">
        <v>3832691</v>
      </c>
      <c r="C7" s="152">
        <v>229226</v>
      </c>
      <c r="D7" s="152">
        <v>688454</v>
      </c>
      <c r="E7" s="152">
        <v>1073266</v>
      </c>
      <c r="F7" s="152">
        <v>3234844</v>
      </c>
      <c r="G7" s="152">
        <v>8185985</v>
      </c>
      <c r="H7" s="152">
        <v>17244466</v>
      </c>
    </row>
    <row r="8" spans="1:8" x14ac:dyDescent="0.25">
      <c r="A8" s="22" t="s">
        <v>8</v>
      </c>
      <c r="B8" s="153">
        <v>26168414</v>
      </c>
      <c r="C8" s="153">
        <v>22879834</v>
      </c>
      <c r="D8" s="153">
        <v>50972554</v>
      </c>
      <c r="E8" s="153">
        <v>55622349</v>
      </c>
      <c r="F8" s="153">
        <v>61601159</v>
      </c>
      <c r="G8" s="153">
        <v>127967663</v>
      </c>
      <c r="H8" s="153">
        <v>345211977</v>
      </c>
    </row>
    <row r="9" spans="1:8" ht="24" customHeight="1" x14ac:dyDescent="0.25">
      <c r="A9" s="109" t="s">
        <v>69</v>
      </c>
      <c r="B9" s="110"/>
      <c r="C9" s="110"/>
      <c r="D9" s="110"/>
      <c r="E9" s="110"/>
      <c r="F9" s="110"/>
      <c r="G9" s="110"/>
      <c r="H9" s="111"/>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14" sqref="B14"/>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12" t="s">
        <v>73</v>
      </c>
      <c r="C1" s="112"/>
      <c r="D1" s="112" t="s">
        <v>74</v>
      </c>
      <c r="E1" s="112"/>
    </row>
    <row r="2" spans="1:7" x14ac:dyDescent="0.25">
      <c r="A2" s="50" t="s">
        <v>62</v>
      </c>
      <c r="B2" s="50" t="s">
        <v>63</v>
      </c>
      <c r="C2" s="50" t="s">
        <v>1</v>
      </c>
      <c r="D2" s="50" t="s">
        <v>3</v>
      </c>
      <c r="E2" s="50" t="s">
        <v>1</v>
      </c>
    </row>
    <row r="3" spans="1:7" x14ac:dyDescent="0.25">
      <c r="A3" s="17" t="s">
        <v>64</v>
      </c>
      <c r="B3" s="155">
        <v>209453730</v>
      </c>
      <c r="C3" s="155">
        <v>87674666</v>
      </c>
      <c r="D3" s="155">
        <v>26618504</v>
      </c>
      <c r="E3" s="155">
        <v>46172048</v>
      </c>
    </row>
    <row r="4" spans="1:7" x14ac:dyDescent="0.25">
      <c r="A4" s="18" t="s">
        <v>15</v>
      </c>
      <c r="B4" s="155">
        <v>97097045</v>
      </c>
      <c r="C4" s="155">
        <v>14079565</v>
      </c>
      <c r="D4" s="155">
        <v>7009093</v>
      </c>
      <c r="E4" s="155">
        <v>2537152</v>
      </c>
    </row>
    <row r="5" spans="1:7" x14ac:dyDescent="0.25">
      <c r="A5" s="18" t="s">
        <v>18</v>
      </c>
      <c r="B5" s="155">
        <v>62506500</v>
      </c>
      <c r="C5" s="155">
        <v>15400113</v>
      </c>
      <c r="D5" s="155">
        <v>12063210</v>
      </c>
      <c r="E5" s="155">
        <v>6087782</v>
      </c>
    </row>
    <row r="6" spans="1:7" x14ac:dyDescent="0.25">
      <c r="A6" s="18" t="s">
        <v>65</v>
      </c>
      <c r="B6" s="155">
        <v>12961924</v>
      </c>
      <c r="C6" s="155">
        <v>68142539</v>
      </c>
      <c r="D6" s="155">
        <v>938070</v>
      </c>
      <c r="E6" s="155">
        <v>21682012</v>
      </c>
    </row>
    <row r="7" spans="1:7" x14ac:dyDescent="0.25">
      <c r="A7" s="22" t="s">
        <v>8</v>
      </c>
      <c r="B7" s="154">
        <v>382019199</v>
      </c>
      <c r="C7" s="154">
        <v>185296883</v>
      </c>
      <c r="D7" s="154">
        <v>46628877</v>
      </c>
      <c r="E7" s="154">
        <v>76478994</v>
      </c>
      <c r="G7" s="21"/>
    </row>
    <row r="8" spans="1:7" ht="33.75" customHeight="1" x14ac:dyDescent="0.25">
      <c r="A8" s="107" t="s">
        <v>75</v>
      </c>
      <c r="B8" s="107"/>
      <c r="C8" s="107"/>
      <c r="D8" s="107"/>
      <c r="E8" s="107"/>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5" sqref="D15"/>
    </sheetView>
  </sheetViews>
  <sheetFormatPr defaultRowHeight="15" x14ac:dyDescent="0.25"/>
  <cols>
    <col min="1" max="1" width="24.7109375" customWidth="1"/>
    <col min="2" max="4" width="14.7109375" customWidth="1"/>
  </cols>
  <sheetData>
    <row r="1" spans="1:4" ht="73.5" customHeight="1" x14ac:dyDescent="0.25">
      <c r="A1" s="107" t="s">
        <v>210</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50" t="s">
        <v>62</v>
      </c>
      <c r="B1" s="50" t="s">
        <v>63</v>
      </c>
      <c r="C1" s="24" t="s">
        <v>1</v>
      </c>
      <c r="D1" s="24" t="s">
        <v>8</v>
      </c>
    </row>
    <row r="2" spans="1:4" x14ac:dyDescent="0.25">
      <c r="A2" s="17" t="s">
        <v>32</v>
      </c>
      <c r="B2" s="191">
        <v>60</v>
      </c>
      <c r="C2" s="191">
        <v>72</v>
      </c>
      <c r="D2" s="191">
        <v>132</v>
      </c>
    </row>
    <row r="3" spans="1:4" x14ac:dyDescent="0.25">
      <c r="A3" s="17" t="s">
        <v>19</v>
      </c>
      <c r="B3" s="191">
        <v>0</v>
      </c>
      <c r="C3" s="191">
        <v>142</v>
      </c>
      <c r="D3" s="191">
        <v>142</v>
      </c>
    </row>
    <row r="4" spans="1:4" x14ac:dyDescent="0.25">
      <c r="A4" s="17" t="s">
        <v>20</v>
      </c>
      <c r="B4" s="190">
        <v>0</v>
      </c>
      <c r="C4" s="190">
        <v>0</v>
      </c>
      <c r="D4" s="191">
        <v>0</v>
      </c>
    </row>
    <row r="5" spans="1:4" x14ac:dyDescent="0.25">
      <c r="A5" s="17" t="s">
        <v>16</v>
      </c>
      <c r="B5" s="190">
        <v>0</v>
      </c>
      <c r="C5" s="190">
        <v>0</v>
      </c>
      <c r="D5" s="191">
        <v>0</v>
      </c>
    </row>
    <row r="6" spans="1:4" x14ac:dyDescent="0.25">
      <c r="A6" s="17" t="s">
        <v>103</v>
      </c>
      <c r="B6" s="191">
        <v>0</v>
      </c>
      <c r="C6" s="191">
        <v>17</v>
      </c>
      <c r="D6" s="191">
        <v>17</v>
      </c>
    </row>
    <row r="7" spans="1:4" x14ac:dyDescent="0.25">
      <c r="A7" s="17" t="s">
        <v>64</v>
      </c>
      <c r="B7" s="191">
        <v>14736</v>
      </c>
      <c r="C7" s="191">
        <v>3134</v>
      </c>
      <c r="D7" s="191">
        <v>17870</v>
      </c>
    </row>
    <row r="8" spans="1:4" x14ac:dyDescent="0.25">
      <c r="A8" s="17" t="s">
        <v>15</v>
      </c>
      <c r="B8" s="191">
        <v>1371</v>
      </c>
      <c r="C8" s="191">
        <v>115</v>
      </c>
      <c r="D8" s="191">
        <v>1486</v>
      </c>
    </row>
    <row r="9" spans="1:4" x14ac:dyDescent="0.25">
      <c r="A9" s="17" t="s">
        <v>17</v>
      </c>
      <c r="B9" s="191">
        <v>0</v>
      </c>
      <c r="C9" s="191">
        <v>112</v>
      </c>
      <c r="D9" s="191">
        <v>112</v>
      </c>
    </row>
    <row r="10" spans="1:4" x14ac:dyDescent="0.25">
      <c r="A10" s="17" t="s">
        <v>18</v>
      </c>
      <c r="B10" s="191">
        <v>108</v>
      </c>
      <c r="C10" s="191">
        <v>272</v>
      </c>
      <c r="D10" s="191">
        <v>380</v>
      </c>
    </row>
    <row r="11" spans="1:4" x14ac:dyDescent="0.25">
      <c r="A11" s="17" t="s">
        <v>21</v>
      </c>
      <c r="B11" s="191">
        <v>0</v>
      </c>
      <c r="C11" s="191">
        <v>971</v>
      </c>
      <c r="D11" s="191">
        <v>971</v>
      </c>
    </row>
    <row r="12" spans="1:4" x14ac:dyDescent="0.25">
      <c r="A12" s="25" t="s">
        <v>8</v>
      </c>
      <c r="B12" s="189">
        <v>16275</v>
      </c>
      <c r="C12" s="189">
        <v>4835</v>
      </c>
      <c r="D12" s="189">
        <v>21110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G20" sqref="G20"/>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32</v>
      </c>
      <c r="B2" s="194">
        <v>108</v>
      </c>
      <c r="C2" s="194">
        <v>3</v>
      </c>
      <c r="D2" s="194">
        <v>3</v>
      </c>
      <c r="E2" s="194">
        <v>10</v>
      </c>
      <c r="F2" s="194">
        <v>7</v>
      </c>
      <c r="G2" s="194">
        <v>0</v>
      </c>
      <c r="H2" s="194">
        <v>1</v>
      </c>
      <c r="I2" s="194">
        <v>132</v>
      </c>
    </row>
    <row r="3" spans="1:9" x14ac:dyDescent="0.25">
      <c r="A3" s="17" t="s">
        <v>19</v>
      </c>
      <c r="B3" s="194">
        <v>118</v>
      </c>
      <c r="C3" s="194">
        <v>13</v>
      </c>
      <c r="D3" s="194">
        <v>2</v>
      </c>
      <c r="E3" s="194">
        <v>0</v>
      </c>
      <c r="F3" s="194">
        <v>0</v>
      </c>
      <c r="G3" s="194">
        <v>2</v>
      </c>
      <c r="H3" s="194">
        <v>7</v>
      </c>
      <c r="I3" s="194">
        <v>142</v>
      </c>
    </row>
    <row r="4" spans="1:9" x14ac:dyDescent="0.25">
      <c r="A4" s="17" t="s">
        <v>20</v>
      </c>
      <c r="B4" s="193">
        <v>0</v>
      </c>
      <c r="C4" s="193">
        <v>0</v>
      </c>
      <c r="D4" s="193">
        <v>0</v>
      </c>
      <c r="E4" s="193">
        <v>0</v>
      </c>
      <c r="F4" s="193">
        <v>0</v>
      </c>
      <c r="G4" s="193">
        <v>0</v>
      </c>
      <c r="H4" s="193">
        <v>0</v>
      </c>
      <c r="I4" s="194">
        <v>0</v>
      </c>
    </row>
    <row r="5" spans="1:9" x14ac:dyDescent="0.25">
      <c r="A5" s="17" t="s">
        <v>16</v>
      </c>
      <c r="B5" s="193">
        <v>0</v>
      </c>
      <c r="C5" s="193">
        <v>0</v>
      </c>
      <c r="D5" s="193">
        <v>0</v>
      </c>
      <c r="E5" s="193">
        <v>0</v>
      </c>
      <c r="F5" s="193">
        <v>0</v>
      </c>
      <c r="G5" s="193">
        <v>0</v>
      </c>
      <c r="H5" s="193">
        <v>0</v>
      </c>
      <c r="I5" s="194">
        <v>0</v>
      </c>
    </row>
    <row r="6" spans="1:9" x14ac:dyDescent="0.25">
      <c r="A6" s="17" t="s">
        <v>103</v>
      </c>
      <c r="B6" s="194">
        <v>1</v>
      </c>
      <c r="C6" s="194">
        <v>3</v>
      </c>
      <c r="D6" s="194">
        <v>1</v>
      </c>
      <c r="E6" s="194">
        <v>0</v>
      </c>
      <c r="F6" s="194">
        <v>0</v>
      </c>
      <c r="G6" s="194">
        <v>0</v>
      </c>
      <c r="H6" s="194">
        <v>12</v>
      </c>
      <c r="I6" s="194">
        <v>17</v>
      </c>
    </row>
    <row r="7" spans="1:9" x14ac:dyDescent="0.25">
      <c r="A7" s="17" t="s">
        <v>64</v>
      </c>
      <c r="B7" s="194">
        <v>11006</v>
      </c>
      <c r="C7" s="194">
        <v>2127</v>
      </c>
      <c r="D7" s="194">
        <v>1541</v>
      </c>
      <c r="E7" s="194">
        <v>579</v>
      </c>
      <c r="F7" s="194">
        <v>231</v>
      </c>
      <c r="G7" s="194">
        <v>630</v>
      </c>
      <c r="H7" s="194">
        <v>1757</v>
      </c>
      <c r="I7" s="194">
        <v>17870</v>
      </c>
    </row>
    <row r="8" spans="1:9" x14ac:dyDescent="0.25">
      <c r="A8" s="17" t="s">
        <v>15</v>
      </c>
      <c r="B8" s="194">
        <v>630</v>
      </c>
      <c r="C8" s="194">
        <v>694</v>
      </c>
      <c r="D8" s="194">
        <v>29</v>
      </c>
      <c r="E8" s="194">
        <v>0</v>
      </c>
      <c r="F8" s="194">
        <v>57</v>
      </c>
      <c r="G8" s="194">
        <v>0</v>
      </c>
      <c r="H8" s="194">
        <v>76</v>
      </c>
      <c r="I8" s="194">
        <v>1486</v>
      </c>
    </row>
    <row r="9" spans="1:9" x14ac:dyDescent="0.25">
      <c r="A9" s="17" t="s">
        <v>17</v>
      </c>
      <c r="B9" s="194">
        <v>38</v>
      </c>
      <c r="C9" s="194">
        <v>55</v>
      </c>
      <c r="D9" s="194">
        <v>15</v>
      </c>
      <c r="E9" s="194">
        <v>0</v>
      </c>
      <c r="F9" s="194">
        <v>2</v>
      </c>
      <c r="G9" s="194">
        <v>0</v>
      </c>
      <c r="H9" s="194">
        <v>2</v>
      </c>
      <c r="I9" s="194">
        <v>112</v>
      </c>
    </row>
    <row r="10" spans="1:9" x14ac:dyDescent="0.25">
      <c r="A10" s="17" t="s">
        <v>18</v>
      </c>
      <c r="B10" s="194">
        <v>52</v>
      </c>
      <c r="C10" s="194">
        <v>68</v>
      </c>
      <c r="D10" s="194">
        <v>25</v>
      </c>
      <c r="E10" s="194">
        <v>0</v>
      </c>
      <c r="F10" s="194">
        <v>34</v>
      </c>
      <c r="G10" s="194">
        <v>0</v>
      </c>
      <c r="H10" s="194">
        <v>201</v>
      </c>
      <c r="I10" s="194">
        <v>380</v>
      </c>
    </row>
    <row r="11" spans="1:9" x14ac:dyDescent="0.25">
      <c r="A11" s="17" t="s">
        <v>21</v>
      </c>
      <c r="B11" s="194">
        <v>501</v>
      </c>
      <c r="C11" s="194">
        <v>157</v>
      </c>
      <c r="D11" s="194">
        <v>41</v>
      </c>
      <c r="E11" s="194">
        <v>171</v>
      </c>
      <c r="F11" s="194">
        <v>28</v>
      </c>
      <c r="G11" s="194">
        <v>14</v>
      </c>
      <c r="H11" s="194">
        <v>59</v>
      </c>
      <c r="I11" s="194">
        <v>971</v>
      </c>
    </row>
    <row r="12" spans="1:9" x14ac:dyDescent="0.25">
      <c r="A12" s="22" t="s">
        <v>8</v>
      </c>
      <c r="B12" s="192">
        <v>12454</v>
      </c>
      <c r="C12" s="192">
        <v>3120</v>
      </c>
      <c r="D12" s="192">
        <v>1657</v>
      </c>
      <c r="E12" s="192">
        <v>760</v>
      </c>
      <c r="F12" s="192">
        <v>359</v>
      </c>
      <c r="G12" s="192">
        <v>646</v>
      </c>
      <c r="H12" s="192">
        <v>2115</v>
      </c>
      <c r="I12" s="192">
        <v>21110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C18" sqref="C18:D1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32</v>
      </c>
      <c r="B2" s="197">
        <v>3</v>
      </c>
      <c r="C2" s="197">
        <v>4</v>
      </c>
      <c r="D2" s="197">
        <v>9</v>
      </c>
      <c r="E2" s="197">
        <v>16</v>
      </c>
      <c r="F2" s="197">
        <v>22</v>
      </c>
      <c r="G2" s="197">
        <v>28</v>
      </c>
      <c r="H2" s="197">
        <v>33</v>
      </c>
      <c r="I2" s="197">
        <v>17</v>
      </c>
      <c r="J2" s="197">
        <v>132</v>
      </c>
    </row>
    <row r="3" spans="1:10" x14ac:dyDescent="0.25">
      <c r="A3" s="17" t="s">
        <v>19</v>
      </c>
      <c r="B3" s="197">
        <v>5</v>
      </c>
      <c r="C3" s="197">
        <v>0</v>
      </c>
      <c r="D3" s="197">
        <v>10</v>
      </c>
      <c r="E3" s="197">
        <v>32</v>
      </c>
      <c r="F3" s="197">
        <v>58</v>
      </c>
      <c r="G3" s="197">
        <v>29</v>
      </c>
      <c r="H3" s="197">
        <v>8</v>
      </c>
      <c r="I3" s="197">
        <v>0</v>
      </c>
      <c r="J3" s="197">
        <v>142</v>
      </c>
    </row>
    <row r="4" spans="1:10" x14ac:dyDescent="0.25">
      <c r="A4" s="17" t="s">
        <v>20</v>
      </c>
      <c r="B4" s="195">
        <v>0</v>
      </c>
      <c r="C4" s="195">
        <v>0</v>
      </c>
      <c r="D4" s="195">
        <v>0</v>
      </c>
      <c r="E4" s="195">
        <v>0</v>
      </c>
      <c r="F4" s="195">
        <v>0</v>
      </c>
      <c r="G4" s="195">
        <v>0</v>
      </c>
      <c r="H4" s="195">
        <v>0</v>
      </c>
      <c r="I4" s="195">
        <v>0</v>
      </c>
      <c r="J4" s="197">
        <v>0</v>
      </c>
    </row>
    <row r="5" spans="1:10" x14ac:dyDescent="0.25">
      <c r="A5" s="17" t="s">
        <v>16</v>
      </c>
      <c r="B5" s="195">
        <v>0</v>
      </c>
      <c r="C5" s="195">
        <v>0</v>
      </c>
      <c r="D5" s="195">
        <v>0</v>
      </c>
      <c r="E5" s="195">
        <v>0</v>
      </c>
      <c r="F5" s="195">
        <v>0</v>
      </c>
      <c r="G5" s="195">
        <v>0</v>
      </c>
      <c r="H5" s="195">
        <v>0</v>
      </c>
      <c r="I5" s="195">
        <v>0</v>
      </c>
      <c r="J5" s="197">
        <v>0</v>
      </c>
    </row>
    <row r="6" spans="1:10" x14ac:dyDescent="0.25">
      <c r="A6" s="17" t="s">
        <v>103</v>
      </c>
      <c r="B6" s="197">
        <v>4</v>
      </c>
      <c r="C6" s="197">
        <v>0</v>
      </c>
      <c r="D6" s="197">
        <v>0</v>
      </c>
      <c r="E6" s="197">
        <v>0</v>
      </c>
      <c r="F6" s="197">
        <v>0</v>
      </c>
      <c r="G6" s="197">
        <v>12</v>
      </c>
      <c r="H6" s="197">
        <v>1</v>
      </c>
      <c r="I6" s="197">
        <v>0</v>
      </c>
      <c r="J6" s="197">
        <v>17</v>
      </c>
    </row>
    <row r="7" spans="1:10" x14ac:dyDescent="0.25">
      <c r="A7" s="17" t="s">
        <v>64</v>
      </c>
      <c r="B7" s="197">
        <v>125</v>
      </c>
      <c r="C7" s="197">
        <v>23</v>
      </c>
      <c r="D7" s="197">
        <v>1179</v>
      </c>
      <c r="E7" s="197">
        <v>1131</v>
      </c>
      <c r="F7" s="197">
        <v>3014</v>
      </c>
      <c r="G7" s="197">
        <v>6117</v>
      </c>
      <c r="H7" s="197">
        <v>4738</v>
      </c>
      <c r="I7" s="197">
        <v>1544</v>
      </c>
      <c r="J7" s="197">
        <v>17870</v>
      </c>
    </row>
    <row r="8" spans="1:10" x14ac:dyDescent="0.25">
      <c r="A8" s="17" t="s">
        <v>15</v>
      </c>
      <c r="B8" s="197">
        <v>1223</v>
      </c>
      <c r="C8" s="197">
        <v>262</v>
      </c>
      <c r="D8" s="197">
        <v>1</v>
      </c>
      <c r="E8" s="197">
        <v>0</v>
      </c>
      <c r="F8" s="197">
        <v>0</v>
      </c>
      <c r="G8" s="197">
        <v>0</v>
      </c>
      <c r="H8" s="197">
        <v>0</v>
      </c>
      <c r="I8" s="197">
        <v>0</v>
      </c>
      <c r="J8" s="197">
        <v>1486</v>
      </c>
    </row>
    <row r="9" spans="1:10" x14ac:dyDescent="0.25">
      <c r="A9" s="17" t="s">
        <v>17</v>
      </c>
      <c r="B9" s="197">
        <v>0</v>
      </c>
      <c r="C9" s="197">
        <v>0</v>
      </c>
      <c r="D9" s="197">
        <v>14</v>
      </c>
      <c r="E9" s="197">
        <v>5</v>
      </c>
      <c r="F9" s="197">
        <v>12</v>
      </c>
      <c r="G9" s="197">
        <v>42</v>
      </c>
      <c r="H9" s="197">
        <v>32</v>
      </c>
      <c r="I9" s="197">
        <v>7</v>
      </c>
      <c r="J9" s="197">
        <v>112</v>
      </c>
    </row>
    <row r="10" spans="1:10" x14ac:dyDescent="0.25">
      <c r="A10" s="17" t="s">
        <v>18</v>
      </c>
      <c r="B10" s="197">
        <v>90</v>
      </c>
      <c r="C10" s="197">
        <v>5</v>
      </c>
      <c r="D10" s="197">
        <v>42</v>
      </c>
      <c r="E10" s="197">
        <v>83</v>
      </c>
      <c r="F10" s="197">
        <v>68</v>
      </c>
      <c r="G10" s="197">
        <v>85</v>
      </c>
      <c r="H10" s="197">
        <v>5</v>
      </c>
      <c r="I10" s="197">
        <v>2</v>
      </c>
      <c r="J10" s="197">
        <v>380</v>
      </c>
    </row>
    <row r="11" spans="1:10" x14ac:dyDescent="0.25">
      <c r="A11" s="17" t="s">
        <v>21</v>
      </c>
      <c r="B11" s="197">
        <v>0</v>
      </c>
      <c r="C11" s="197">
        <v>0</v>
      </c>
      <c r="D11" s="197">
        <v>87</v>
      </c>
      <c r="E11" s="197">
        <v>104</v>
      </c>
      <c r="F11" s="197">
        <v>38</v>
      </c>
      <c r="G11" s="197">
        <v>268</v>
      </c>
      <c r="H11" s="197">
        <v>392</v>
      </c>
      <c r="I11" s="197">
        <v>82</v>
      </c>
      <c r="J11" s="197">
        <v>971</v>
      </c>
    </row>
    <row r="12" spans="1:10" x14ac:dyDescent="0.25">
      <c r="A12" s="22" t="s">
        <v>8</v>
      </c>
      <c r="B12" s="196">
        <v>1450</v>
      </c>
      <c r="C12" s="196">
        <v>294</v>
      </c>
      <c r="D12" s="196">
        <v>1342</v>
      </c>
      <c r="E12" s="196">
        <v>1371</v>
      </c>
      <c r="F12" s="196">
        <v>3212</v>
      </c>
      <c r="G12" s="196">
        <v>6581</v>
      </c>
      <c r="H12" s="196">
        <v>5209</v>
      </c>
      <c r="I12" s="196">
        <v>1652</v>
      </c>
      <c r="J12" s="196">
        <v>21110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14" sqref="B14:C14"/>
    </sheetView>
  </sheetViews>
  <sheetFormatPr defaultRowHeight="15" x14ac:dyDescent="0.25"/>
  <cols>
    <col min="1" max="1" width="24.7109375" customWidth="1"/>
    <col min="2" max="5" width="12.7109375" customWidth="1"/>
  </cols>
  <sheetData>
    <row r="1" spans="1:7" ht="15.75" x14ac:dyDescent="0.25">
      <c r="A1" s="23"/>
      <c r="B1" s="112" t="s">
        <v>73</v>
      </c>
      <c r="C1" s="112"/>
      <c r="D1" s="115" t="s">
        <v>74</v>
      </c>
      <c r="E1" s="115"/>
    </row>
    <row r="2" spans="1:7" x14ac:dyDescent="0.25">
      <c r="A2" s="50" t="s">
        <v>62</v>
      </c>
      <c r="B2" s="50" t="s">
        <v>63</v>
      </c>
      <c r="C2" s="50" t="s">
        <v>1</v>
      </c>
      <c r="D2" s="50" t="s">
        <v>3</v>
      </c>
      <c r="E2" s="50" t="s">
        <v>1</v>
      </c>
    </row>
    <row r="3" spans="1:7" x14ac:dyDescent="0.25">
      <c r="A3" s="17" t="s">
        <v>64</v>
      </c>
      <c r="B3" s="200">
        <v>13113</v>
      </c>
      <c r="C3" s="200">
        <v>3857</v>
      </c>
      <c r="D3" s="200">
        <v>16358</v>
      </c>
      <c r="E3" s="200">
        <v>2411</v>
      </c>
    </row>
    <row r="4" spans="1:7" x14ac:dyDescent="0.25">
      <c r="A4" s="18" t="s">
        <v>65</v>
      </c>
      <c r="B4" s="199">
        <v>2961</v>
      </c>
      <c r="C4" s="199">
        <v>2332</v>
      </c>
      <c r="D4" s="199">
        <v>117</v>
      </c>
      <c r="E4" s="199">
        <v>1070</v>
      </c>
    </row>
    <row r="5" spans="1:7" x14ac:dyDescent="0.25">
      <c r="A5" s="22" t="s">
        <v>8</v>
      </c>
      <c r="B5" s="198">
        <v>16074</v>
      </c>
      <c r="C5" s="198">
        <v>6189</v>
      </c>
      <c r="D5" s="198">
        <v>16475</v>
      </c>
      <c r="E5" s="198">
        <v>3481</v>
      </c>
      <c r="G5" s="21"/>
    </row>
    <row r="6" spans="1:7" ht="29.25" customHeight="1" x14ac:dyDescent="0.25">
      <c r="A6" s="107" t="s">
        <v>104</v>
      </c>
      <c r="B6" s="107"/>
      <c r="C6" s="107"/>
      <c r="D6" s="107"/>
      <c r="E6" s="107"/>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4" sqref="G24"/>
    </sheetView>
  </sheetViews>
  <sheetFormatPr defaultRowHeight="15" x14ac:dyDescent="0.25"/>
  <cols>
    <col min="1" max="1" width="24.7109375" customWidth="1"/>
    <col min="2" max="4" width="14.7109375" customWidth="1"/>
  </cols>
  <sheetData>
    <row r="1" spans="1:4" ht="73.5" customHeight="1" x14ac:dyDescent="0.25">
      <c r="A1" s="116" t="s">
        <v>211</v>
      </c>
      <c r="B1" s="116"/>
      <c r="C1" s="116"/>
      <c r="D1" s="116"/>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5" sqref="B15"/>
    </sheetView>
  </sheetViews>
  <sheetFormatPr defaultRowHeight="15" x14ac:dyDescent="0.25"/>
  <cols>
    <col min="1" max="1" width="24.7109375" customWidth="1"/>
    <col min="2" max="4" width="14.7109375" customWidth="1"/>
  </cols>
  <sheetData>
    <row r="1" spans="1:5" x14ac:dyDescent="0.25">
      <c r="A1" s="50" t="s">
        <v>62</v>
      </c>
      <c r="B1" s="50" t="s">
        <v>63</v>
      </c>
      <c r="C1" s="50" t="s">
        <v>1</v>
      </c>
      <c r="D1" s="50" t="s">
        <v>8</v>
      </c>
    </row>
    <row r="2" spans="1:5" x14ac:dyDescent="0.25">
      <c r="A2" s="17" t="s">
        <v>64</v>
      </c>
      <c r="B2" s="231">
        <v>1223634</v>
      </c>
      <c r="C2" s="231">
        <v>166960</v>
      </c>
      <c r="D2" s="231">
        <v>1390594</v>
      </c>
    </row>
    <row r="3" spans="1:5" x14ac:dyDescent="0.25">
      <c r="A3" s="18" t="s">
        <v>15</v>
      </c>
      <c r="B3" s="231">
        <v>578969</v>
      </c>
      <c r="C3" s="231">
        <v>31218</v>
      </c>
      <c r="D3" s="231">
        <v>610187</v>
      </c>
      <c r="E3" s="21"/>
    </row>
    <row r="4" spans="1:5" x14ac:dyDescent="0.25">
      <c r="A4" s="19" t="s">
        <v>18</v>
      </c>
      <c r="B4" s="231">
        <v>146086</v>
      </c>
      <c r="C4" s="231">
        <v>103362</v>
      </c>
      <c r="D4" s="231">
        <v>249448</v>
      </c>
    </row>
    <row r="5" spans="1:5" x14ac:dyDescent="0.25">
      <c r="A5" s="19" t="s">
        <v>65</v>
      </c>
      <c r="B5" s="231">
        <v>17062</v>
      </c>
      <c r="C5" s="231">
        <v>214377</v>
      </c>
      <c r="D5" s="231">
        <v>231439</v>
      </c>
    </row>
    <row r="6" spans="1:5" x14ac:dyDescent="0.25">
      <c r="A6" s="20" t="s">
        <v>8</v>
      </c>
      <c r="B6" s="232">
        <v>1965751</v>
      </c>
      <c r="C6" s="232">
        <v>515917</v>
      </c>
      <c r="D6" s="232">
        <v>2481668</v>
      </c>
    </row>
    <row r="7" spans="1:5" ht="39" customHeight="1" x14ac:dyDescent="0.25">
      <c r="A7" s="107" t="s">
        <v>114</v>
      </c>
      <c r="B7" s="107"/>
      <c r="C7" s="107"/>
      <c r="D7" s="107"/>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14" sqref="F1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64</v>
      </c>
      <c r="B2" s="234">
        <v>842905</v>
      </c>
      <c r="C2" s="234">
        <v>318167</v>
      </c>
      <c r="D2" s="234">
        <v>81118</v>
      </c>
      <c r="E2" s="234">
        <v>34376</v>
      </c>
      <c r="F2" s="234">
        <v>23000</v>
      </c>
      <c r="G2" s="234">
        <v>21300</v>
      </c>
      <c r="H2" s="234">
        <v>69728</v>
      </c>
      <c r="I2" s="234">
        <v>1390594</v>
      </c>
    </row>
    <row r="3" spans="1:9" x14ac:dyDescent="0.25">
      <c r="A3" s="18" t="s">
        <v>65</v>
      </c>
      <c r="B3" s="234">
        <v>463099</v>
      </c>
      <c r="C3" s="234">
        <v>417286</v>
      </c>
      <c r="D3" s="234">
        <v>53235</v>
      </c>
      <c r="E3" s="234">
        <v>19734</v>
      </c>
      <c r="F3" s="234">
        <v>91008</v>
      </c>
      <c r="G3" s="234">
        <v>1548</v>
      </c>
      <c r="H3" s="234">
        <v>45165</v>
      </c>
      <c r="I3" s="234">
        <v>1091074</v>
      </c>
    </row>
    <row r="4" spans="1:9" x14ac:dyDescent="0.25">
      <c r="A4" s="22" t="s">
        <v>8</v>
      </c>
      <c r="B4" s="233">
        <v>1306004</v>
      </c>
      <c r="C4" s="233">
        <v>735453</v>
      </c>
      <c r="D4" s="233">
        <v>134353</v>
      </c>
      <c r="E4" s="233">
        <v>54110</v>
      </c>
      <c r="F4" s="233">
        <v>114008</v>
      </c>
      <c r="G4" s="233">
        <v>22848</v>
      </c>
      <c r="H4" s="233">
        <v>114893</v>
      </c>
      <c r="I4" s="233">
        <v>2481668</v>
      </c>
    </row>
    <row r="5" spans="1:9" ht="18.75" customHeight="1" x14ac:dyDescent="0.25">
      <c r="A5" s="108" t="s">
        <v>115</v>
      </c>
      <c r="B5" s="108"/>
      <c r="C5" s="108"/>
      <c r="D5" s="108"/>
      <c r="E5" s="108"/>
      <c r="F5" s="108"/>
      <c r="G5" s="108"/>
      <c r="H5" s="108"/>
      <c r="I5" s="10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H15" sqref="H15"/>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5"/>
      <c r="B1" s="144" t="s">
        <v>204</v>
      </c>
      <c r="C1" s="144" t="s">
        <v>206</v>
      </c>
      <c r="D1" s="144" t="s">
        <v>207</v>
      </c>
      <c r="E1" s="254" t="s">
        <v>208</v>
      </c>
      <c r="F1" s="144" t="s">
        <v>209</v>
      </c>
    </row>
    <row r="2" spans="1:7" x14ac:dyDescent="0.25">
      <c r="A2" s="54" t="s">
        <v>51</v>
      </c>
      <c r="B2" s="142">
        <v>338158494.39999998</v>
      </c>
      <c r="C2" s="142">
        <v>341122137.60000002</v>
      </c>
      <c r="D2" s="142">
        <v>337553804.30000001</v>
      </c>
      <c r="E2" s="142">
        <v>346142576.80000001</v>
      </c>
      <c r="F2" s="142">
        <v>345211976.60000002</v>
      </c>
      <c r="G2" s="32"/>
    </row>
    <row r="3" spans="1:7" ht="15" customHeight="1" x14ac:dyDescent="0.25">
      <c r="A3" s="56" t="s">
        <v>174</v>
      </c>
      <c r="B3" s="143">
        <v>207416288</v>
      </c>
      <c r="C3" s="143">
        <v>209513951</v>
      </c>
      <c r="D3" s="143">
        <v>209412091.90000001</v>
      </c>
      <c r="E3" s="143">
        <v>214309100.5</v>
      </c>
      <c r="F3" s="143">
        <v>214324038.40000001</v>
      </c>
      <c r="G3" s="32"/>
    </row>
    <row r="4" spans="1:7" ht="15" customHeight="1" x14ac:dyDescent="0.25">
      <c r="A4" s="56" t="s">
        <v>175</v>
      </c>
      <c r="B4" s="143">
        <v>130742206.40000001</v>
      </c>
      <c r="C4" s="143">
        <v>131608186.59999999</v>
      </c>
      <c r="D4" s="143">
        <v>128141712.40000001</v>
      </c>
      <c r="E4" s="143">
        <v>131833476.3</v>
      </c>
      <c r="F4" s="143">
        <v>130887938.2</v>
      </c>
    </row>
    <row r="5" spans="1:7" ht="15" customHeight="1" x14ac:dyDescent="0.25">
      <c r="A5" s="57" t="s">
        <v>2</v>
      </c>
      <c r="B5" s="142">
        <v>15863348</v>
      </c>
      <c r="C5" s="142">
        <v>15907544</v>
      </c>
      <c r="D5" s="142">
        <v>15461306</v>
      </c>
      <c r="E5" s="142">
        <v>15883667</v>
      </c>
      <c r="F5" s="142">
        <v>15913803</v>
      </c>
    </row>
    <row r="6" spans="1:7" ht="15" customHeight="1" x14ac:dyDescent="0.25">
      <c r="A6" s="56" t="s">
        <v>176</v>
      </c>
      <c r="B6" s="141" t="s">
        <v>177</v>
      </c>
      <c r="C6" s="141" t="s">
        <v>177</v>
      </c>
      <c r="D6" s="141" t="s">
        <v>177</v>
      </c>
      <c r="E6" s="141" t="s">
        <v>177</v>
      </c>
      <c r="F6" s="141" t="s">
        <v>177</v>
      </c>
    </row>
    <row r="7" spans="1:7" ht="15" customHeight="1" x14ac:dyDescent="0.25">
      <c r="A7" s="56" t="s">
        <v>175</v>
      </c>
      <c r="B7" s="143">
        <v>15863348</v>
      </c>
      <c r="C7" s="143">
        <v>15907544</v>
      </c>
      <c r="D7" s="143">
        <v>15461306</v>
      </c>
      <c r="E7" s="143">
        <v>15883667</v>
      </c>
      <c r="F7" s="143">
        <v>15913803</v>
      </c>
    </row>
    <row r="8" spans="1:7" ht="15" customHeight="1" x14ac:dyDescent="0.25">
      <c r="A8" s="57" t="s">
        <v>5</v>
      </c>
      <c r="B8" s="142">
        <v>8520171</v>
      </c>
      <c r="C8" s="142">
        <v>8179892</v>
      </c>
      <c r="D8" s="142">
        <v>8242682</v>
      </c>
      <c r="E8" s="142">
        <v>7910471</v>
      </c>
      <c r="F8" s="142">
        <v>7859275</v>
      </c>
    </row>
    <row r="9" spans="1:7" ht="15" customHeight="1" x14ac:dyDescent="0.25">
      <c r="A9" s="56" t="s">
        <v>176</v>
      </c>
      <c r="B9" s="143">
        <v>2278382</v>
      </c>
      <c r="C9" s="143">
        <v>2179584</v>
      </c>
      <c r="D9" s="143">
        <v>2185274</v>
      </c>
      <c r="E9" s="143">
        <v>1892714</v>
      </c>
      <c r="F9" s="143">
        <v>1944729</v>
      </c>
    </row>
    <row r="10" spans="1:7" ht="15" customHeight="1" x14ac:dyDescent="0.25">
      <c r="A10" s="56" t="s">
        <v>175</v>
      </c>
      <c r="B10" s="143">
        <v>6241789</v>
      </c>
      <c r="C10" s="143">
        <v>6000308</v>
      </c>
      <c r="D10" s="143">
        <v>6057408</v>
      </c>
      <c r="E10" s="143">
        <v>6017757</v>
      </c>
      <c r="F10" s="143">
        <v>5914546</v>
      </c>
    </row>
    <row r="11" spans="1:7" ht="15" customHeight="1" x14ac:dyDescent="0.25">
      <c r="A11" s="57" t="s">
        <v>178</v>
      </c>
      <c r="B11" s="140">
        <v>31450000</v>
      </c>
      <c r="C11" s="140">
        <v>31450000</v>
      </c>
      <c r="D11" s="140">
        <v>31450000</v>
      </c>
      <c r="E11" s="140">
        <v>31450000</v>
      </c>
      <c r="F11" s="140">
        <v>31450000</v>
      </c>
    </row>
    <row r="12" spans="1:7" ht="15" customHeight="1" x14ac:dyDescent="0.25">
      <c r="A12" s="56" t="s">
        <v>176</v>
      </c>
      <c r="B12" s="143" t="s">
        <v>198</v>
      </c>
      <c r="C12" s="143" t="s">
        <v>198</v>
      </c>
      <c r="D12" s="143" t="s">
        <v>198</v>
      </c>
      <c r="E12" s="143" t="s">
        <v>198</v>
      </c>
      <c r="F12" s="143" t="s">
        <v>198</v>
      </c>
    </row>
    <row r="13" spans="1:7" ht="15" customHeight="1" x14ac:dyDescent="0.25">
      <c r="A13" s="56" t="s">
        <v>175</v>
      </c>
      <c r="B13" s="143" t="s">
        <v>198</v>
      </c>
      <c r="C13" s="143" t="s">
        <v>198</v>
      </c>
      <c r="D13" s="143" t="s">
        <v>198</v>
      </c>
      <c r="E13" s="143" t="s">
        <v>198</v>
      </c>
      <c r="F13" s="143" t="s">
        <v>198</v>
      </c>
    </row>
    <row r="14" spans="1:7" ht="15" customHeight="1" x14ac:dyDescent="0.25">
      <c r="A14" s="57" t="s">
        <v>179</v>
      </c>
      <c r="B14" s="140">
        <v>4420000</v>
      </c>
      <c r="C14" s="140">
        <v>4420000</v>
      </c>
      <c r="D14" s="140">
        <v>4420000</v>
      </c>
      <c r="E14" s="140">
        <v>4420000</v>
      </c>
      <c r="F14" s="140">
        <v>4420000</v>
      </c>
    </row>
    <row r="15" spans="1:7" ht="15" customHeight="1" x14ac:dyDescent="0.25">
      <c r="A15" s="56" t="s">
        <v>176</v>
      </c>
      <c r="B15" s="143" t="s">
        <v>198</v>
      </c>
      <c r="C15" s="143" t="s">
        <v>198</v>
      </c>
      <c r="D15" s="143" t="s">
        <v>198</v>
      </c>
      <c r="E15" s="143" t="s">
        <v>198</v>
      </c>
      <c r="F15" s="143" t="s">
        <v>198</v>
      </c>
    </row>
    <row r="16" spans="1:7" ht="15" customHeight="1" x14ac:dyDescent="0.25">
      <c r="A16" s="56" t="s">
        <v>175</v>
      </c>
      <c r="B16" s="143" t="s">
        <v>198</v>
      </c>
      <c r="C16" s="143" t="s">
        <v>198</v>
      </c>
      <c r="D16" s="143" t="s">
        <v>198</v>
      </c>
      <c r="E16" s="143" t="s">
        <v>198</v>
      </c>
      <c r="F16" s="143" t="s">
        <v>198</v>
      </c>
    </row>
    <row r="17" spans="1:6" ht="24.75" customHeight="1" x14ac:dyDescent="0.25">
      <c r="A17" s="57" t="s">
        <v>180</v>
      </c>
      <c r="B17" s="140">
        <v>1700000</v>
      </c>
      <c r="C17" s="140">
        <v>1700000</v>
      </c>
      <c r="D17" s="140">
        <v>1700000</v>
      </c>
      <c r="E17" s="140">
        <v>1700000</v>
      </c>
      <c r="F17" s="140">
        <v>1700000</v>
      </c>
    </row>
    <row r="18" spans="1:6" ht="14.25" customHeight="1" x14ac:dyDescent="0.25">
      <c r="A18" s="56" t="s">
        <v>176</v>
      </c>
      <c r="B18" s="143" t="s">
        <v>198</v>
      </c>
      <c r="C18" s="143" t="s">
        <v>198</v>
      </c>
      <c r="D18" s="143" t="s">
        <v>198</v>
      </c>
      <c r="E18" s="143" t="s">
        <v>198</v>
      </c>
      <c r="F18" s="143" t="s">
        <v>198</v>
      </c>
    </row>
    <row r="19" spans="1:6" ht="14.25" customHeight="1" x14ac:dyDescent="0.25">
      <c r="A19" s="56" t="s">
        <v>175</v>
      </c>
      <c r="B19" s="143" t="s">
        <v>198</v>
      </c>
      <c r="C19" s="143" t="s">
        <v>198</v>
      </c>
      <c r="D19" s="143" t="s">
        <v>198</v>
      </c>
      <c r="E19" s="143" t="s">
        <v>198</v>
      </c>
      <c r="F19" s="143" t="s">
        <v>198</v>
      </c>
    </row>
    <row r="20" spans="1:6" ht="15.95" customHeight="1" x14ac:dyDescent="0.25">
      <c r="A20" s="57" t="s">
        <v>8</v>
      </c>
      <c r="B20" s="140">
        <v>400112013.39999998</v>
      </c>
      <c r="C20" s="140">
        <v>402779573.60000002</v>
      </c>
      <c r="D20" s="140">
        <v>398827792.30000001</v>
      </c>
      <c r="E20" s="140">
        <v>407506714.80000001</v>
      </c>
      <c r="F20" s="140">
        <v>406555054.60000002</v>
      </c>
    </row>
    <row r="21" spans="1:6" ht="15.95" customHeight="1" x14ac:dyDescent="0.25">
      <c r="A21" s="85"/>
      <c r="B21" s="85"/>
      <c r="C21" s="85"/>
      <c r="D21" s="85"/>
      <c r="E21" s="85"/>
      <c r="F21" s="85"/>
    </row>
    <row r="22" spans="1:6" ht="57" customHeight="1" x14ac:dyDescent="0.25">
      <c r="A22" s="86" t="s">
        <v>181</v>
      </c>
      <c r="B22" s="87"/>
      <c r="C22" s="87"/>
      <c r="D22" s="87"/>
      <c r="E22" s="87"/>
      <c r="F22" s="88"/>
    </row>
    <row r="23" spans="1:6" ht="17.25" customHeight="1" x14ac:dyDescent="0.25">
      <c r="A23" s="89" t="s">
        <v>9</v>
      </c>
      <c r="B23" s="90"/>
      <c r="C23" s="90"/>
      <c r="D23" s="90"/>
      <c r="E23" s="90"/>
      <c r="F23" s="91"/>
    </row>
    <row r="24" spans="1:6" ht="15" customHeight="1" x14ac:dyDescent="0.25">
      <c r="A24" s="89" t="s">
        <v>10</v>
      </c>
      <c r="B24" s="90"/>
      <c r="C24" s="90"/>
      <c r="D24" s="90"/>
      <c r="E24" s="90"/>
      <c r="F24" s="91"/>
    </row>
    <row r="25" spans="1:6" ht="15" customHeight="1" x14ac:dyDescent="0.25">
      <c r="A25" s="89" t="s">
        <v>11</v>
      </c>
      <c r="B25" s="90"/>
      <c r="C25" s="90"/>
      <c r="D25" s="90"/>
      <c r="E25" s="90"/>
      <c r="F25" s="91"/>
    </row>
    <row r="26" spans="1:6" ht="15" customHeight="1" x14ac:dyDescent="0.25">
      <c r="A26" s="89" t="s">
        <v>182</v>
      </c>
      <c r="B26" s="90"/>
      <c r="C26" s="90"/>
      <c r="D26" s="90"/>
      <c r="E26" s="90"/>
      <c r="F26" s="91"/>
    </row>
    <row r="27" spans="1:6" ht="24.7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17" sqref="C17"/>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64</v>
      </c>
      <c r="B2" s="235">
        <v>225866</v>
      </c>
      <c r="C2" s="235">
        <v>12465</v>
      </c>
      <c r="D2" s="235">
        <v>237210</v>
      </c>
      <c r="E2" s="235">
        <v>212387</v>
      </c>
      <c r="F2" s="235">
        <v>186193</v>
      </c>
      <c r="G2" s="235">
        <v>307290</v>
      </c>
      <c r="H2" s="235">
        <v>180819</v>
      </c>
      <c r="I2" s="235">
        <v>28364</v>
      </c>
      <c r="J2" s="235">
        <v>1390594</v>
      </c>
    </row>
    <row r="3" spans="1:10" x14ac:dyDescent="0.25">
      <c r="A3" s="18" t="s">
        <v>65</v>
      </c>
      <c r="B3" s="235">
        <v>757681</v>
      </c>
      <c r="C3" s="235">
        <v>99607</v>
      </c>
      <c r="D3" s="235">
        <v>60125</v>
      </c>
      <c r="E3" s="235">
        <v>44909</v>
      </c>
      <c r="F3" s="235">
        <v>25210</v>
      </c>
      <c r="G3" s="235">
        <v>48178</v>
      </c>
      <c r="H3" s="235">
        <v>50187</v>
      </c>
      <c r="I3" s="235">
        <v>5176</v>
      </c>
      <c r="J3" s="235">
        <v>1091074</v>
      </c>
    </row>
    <row r="4" spans="1:10" x14ac:dyDescent="0.25">
      <c r="A4" s="22" t="s">
        <v>8</v>
      </c>
      <c r="B4" s="236">
        <v>983547</v>
      </c>
      <c r="C4" s="236">
        <v>112072</v>
      </c>
      <c r="D4" s="236">
        <v>297335</v>
      </c>
      <c r="E4" s="236">
        <v>257296</v>
      </c>
      <c r="F4" s="236">
        <v>211403</v>
      </c>
      <c r="G4" s="236">
        <v>355468</v>
      </c>
      <c r="H4" s="236">
        <v>231006</v>
      </c>
      <c r="I4" s="236">
        <v>33540</v>
      </c>
      <c r="J4" s="236">
        <v>2481668</v>
      </c>
    </row>
    <row r="5" spans="1:10" ht="15" customHeight="1" x14ac:dyDescent="0.25">
      <c r="A5" s="108" t="s">
        <v>197</v>
      </c>
      <c r="B5" s="108"/>
      <c r="C5" s="108"/>
      <c r="D5" s="108"/>
      <c r="E5" s="108"/>
      <c r="F5" s="108"/>
      <c r="G5" s="108"/>
      <c r="H5" s="108"/>
      <c r="I5" s="108"/>
      <c r="J5" s="108"/>
    </row>
    <row r="11" spans="1:10" ht="13.5" customHeight="1" x14ac:dyDescent="0.25"/>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2" sqref="C12"/>
    </sheetView>
  </sheetViews>
  <sheetFormatPr defaultRowHeight="15" x14ac:dyDescent="0.25"/>
  <cols>
    <col min="1" max="1" width="24.7109375" customWidth="1"/>
    <col min="2" max="5" width="12.7109375" customWidth="1"/>
  </cols>
  <sheetData>
    <row r="1" spans="1:5" ht="15.75" x14ac:dyDescent="0.25">
      <c r="A1" s="23"/>
      <c r="B1" s="112" t="s">
        <v>73</v>
      </c>
      <c r="C1" s="112"/>
      <c r="D1" s="112" t="s">
        <v>74</v>
      </c>
      <c r="E1" s="112"/>
    </row>
    <row r="2" spans="1:5" x14ac:dyDescent="0.25">
      <c r="A2" s="50" t="s">
        <v>62</v>
      </c>
      <c r="B2" s="50" t="s">
        <v>63</v>
      </c>
      <c r="C2" s="50" t="s">
        <v>1</v>
      </c>
      <c r="D2" s="50" t="s">
        <v>3</v>
      </c>
      <c r="E2" s="50" t="s">
        <v>1</v>
      </c>
    </row>
    <row r="3" spans="1:5" x14ac:dyDescent="0.25">
      <c r="A3" s="17" t="s">
        <v>64</v>
      </c>
      <c r="B3" s="239">
        <v>941458</v>
      </c>
      <c r="C3" s="239">
        <v>203026</v>
      </c>
      <c r="D3" s="239">
        <v>1362648</v>
      </c>
      <c r="E3" s="239">
        <v>130893</v>
      </c>
    </row>
    <row r="4" spans="1:5" x14ac:dyDescent="0.25">
      <c r="A4" s="18" t="s">
        <v>65</v>
      </c>
      <c r="B4" s="238">
        <v>1387952</v>
      </c>
      <c r="C4" s="238">
        <v>522267</v>
      </c>
      <c r="D4" s="238">
        <v>96010</v>
      </c>
      <c r="E4" s="238">
        <v>175645</v>
      </c>
    </row>
    <row r="5" spans="1:5" x14ac:dyDescent="0.25">
      <c r="A5" s="22" t="s">
        <v>8</v>
      </c>
      <c r="B5" s="237">
        <v>2329410</v>
      </c>
      <c r="C5" s="237">
        <v>725293</v>
      </c>
      <c r="D5" s="237">
        <v>1458658</v>
      </c>
      <c r="E5" s="237">
        <v>306538</v>
      </c>
    </row>
    <row r="6" spans="1:5" ht="33.75" customHeight="1" x14ac:dyDescent="0.25">
      <c r="A6" s="107" t="s">
        <v>116</v>
      </c>
      <c r="B6" s="107"/>
      <c r="C6" s="107"/>
      <c r="D6" s="107"/>
      <c r="E6" s="107"/>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87.75" customHeight="1" x14ac:dyDescent="0.25">
      <c r="A1" s="107" t="s">
        <v>212</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K25" sqref="K25"/>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98</v>
      </c>
    </row>
    <row r="2" spans="1:4" ht="15.75" customHeight="1" x14ac:dyDescent="0.25">
      <c r="A2" s="18" t="s">
        <v>99</v>
      </c>
      <c r="B2" s="47" t="s">
        <v>203</v>
      </c>
      <c r="C2" s="157">
        <v>14082053</v>
      </c>
      <c r="D2" s="157">
        <v>14082053</v>
      </c>
    </row>
    <row r="3" spans="1:4" x14ac:dyDescent="0.25">
      <c r="A3" s="18" t="s">
        <v>100</v>
      </c>
      <c r="B3" s="48" t="s">
        <v>203</v>
      </c>
      <c r="C3" s="157">
        <v>448948</v>
      </c>
      <c r="D3" s="157">
        <v>448948</v>
      </c>
    </row>
    <row r="4" spans="1:4" x14ac:dyDescent="0.25">
      <c r="A4" s="17" t="s">
        <v>101</v>
      </c>
      <c r="B4" s="48" t="s">
        <v>203</v>
      </c>
      <c r="C4" s="157">
        <v>1382802</v>
      </c>
      <c r="D4" s="157">
        <v>1382802</v>
      </c>
    </row>
    <row r="5" spans="1:4" x14ac:dyDescent="0.25">
      <c r="A5" s="22" t="s">
        <v>8</v>
      </c>
      <c r="B5" s="48" t="s">
        <v>203</v>
      </c>
      <c r="C5" s="156">
        <v>15913803</v>
      </c>
      <c r="D5" s="156">
        <v>15913803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16" sqref="C16:C17"/>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158">
        <v>9281014</v>
      </c>
      <c r="C2" s="158">
        <v>2106135</v>
      </c>
      <c r="D2" s="158">
        <v>605303</v>
      </c>
      <c r="E2" s="158">
        <v>887178</v>
      </c>
      <c r="F2" s="158">
        <v>649721</v>
      </c>
      <c r="G2" s="158">
        <v>149257</v>
      </c>
      <c r="H2" s="158">
        <v>403446</v>
      </c>
      <c r="I2" s="158">
        <v>14082053</v>
      </c>
    </row>
    <row r="3" spans="1:9" x14ac:dyDescent="0.25">
      <c r="A3" s="18" t="s">
        <v>100</v>
      </c>
      <c r="B3" s="158">
        <v>196754</v>
      </c>
      <c r="C3" s="158">
        <v>79328</v>
      </c>
      <c r="D3" s="158">
        <v>64016</v>
      </c>
      <c r="E3" s="158">
        <v>34655</v>
      </c>
      <c r="F3" s="158">
        <v>7526</v>
      </c>
      <c r="G3" s="158">
        <v>30441</v>
      </c>
      <c r="H3" s="158">
        <v>36228</v>
      </c>
      <c r="I3" s="158">
        <v>448948</v>
      </c>
    </row>
    <row r="4" spans="1:9" x14ac:dyDescent="0.25">
      <c r="A4" s="17" t="s">
        <v>101</v>
      </c>
      <c r="B4" s="158">
        <v>351067</v>
      </c>
      <c r="C4" s="158">
        <v>159179</v>
      </c>
      <c r="D4" s="158">
        <v>45242</v>
      </c>
      <c r="E4" s="158">
        <v>61471</v>
      </c>
      <c r="F4" s="158">
        <v>56391</v>
      </c>
      <c r="G4" s="158">
        <v>15904</v>
      </c>
      <c r="H4" s="158">
        <v>693547</v>
      </c>
      <c r="I4" s="158">
        <v>1382802</v>
      </c>
    </row>
    <row r="5" spans="1:9" x14ac:dyDescent="0.25">
      <c r="A5" s="22" t="s">
        <v>8</v>
      </c>
      <c r="B5" s="159">
        <v>9828835</v>
      </c>
      <c r="C5" s="159">
        <v>2344642</v>
      </c>
      <c r="D5" s="159">
        <v>714561</v>
      </c>
      <c r="E5" s="159">
        <v>983304</v>
      </c>
      <c r="F5" s="159">
        <v>713638</v>
      </c>
      <c r="G5" s="159">
        <v>195602</v>
      </c>
      <c r="H5" s="159">
        <v>1133221</v>
      </c>
      <c r="I5" s="159">
        <v>15913803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2" sqref="B2:H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62</v>
      </c>
      <c r="B1" s="37" t="s">
        <v>70</v>
      </c>
      <c r="C1" s="37" t="s">
        <v>27</v>
      </c>
      <c r="D1" s="37" t="s">
        <v>28</v>
      </c>
      <c r="E1" s="37" t="s">
        <v>29</v>
      </c>
      <c r="F1" s="37" t="s">
        <v>30</v>
      </c>
      <c r="G1" s="7" t="s">
        <v>102</v>
      </c>
      <c r="H1" s="8" t="s">
        <v>8</v>
      </c>
    </row>
    <row r="2" spans="1:8" x14ac:dyDescent="0.25">
      <c r="A2" s="18" t="s">
        <v>99</v>
      </c>
      <c r="B2" s="160">
        <v>398219</v>
      </c>
      <c r="C2" s="160">
        <v>95262</v>
      </c>
      <c r="D2" s="160">
        <v>771341</v>
      </c>
      <c r="E2" s="160">
        <v>1720966</v>
      </c>
      <c r="F2" s="160">
        <v>3157924</v>
      </c>
      <c r="G2" s="160">
        <v>7938340</v>
      </c>
      <c r="H2" s="160">
        <v>14082053</v>
      </c>
    </row>
    <row r="3" spans="1:8" x14ac:dyDescent="0.25">
      <c r="A3" s="18" t="s">
        <v>100</v>
      </c>
      <c r="B3" s="160">
        <v>8374</v>
      </c>
      <c r="C3" s="160">
        <v>425</v>
      </c>
      <c r="D3" s="160">
        <v>4050</v>
      </c>
      <c r="E3" s="160">
        <v>8145</v>
      </c>
      <c r="F3" s="160">
        <v>64083</v>
      </c>
      <c r="G3" s="160">
        <v>363871</v>
      </c>
      <c r="H3" s="160">
        <v>448948</v>
      </c>
    </row>
    <row r="4" spans="1:8" x14ac:dyDescent="0.25">
      <c r="A4" s="17" t="s">
        <v>101</v>
      </c>
      <c r="B4" s="160">
        <v>20517</v>
      </c>
      <c r="C4" s="160">
        <v>14018</v>
      </c>
      <c r="D4" s="160">
        <v>178317</v>
      </c>
      <c r="E4" s="160">
        <v>178917</v>
      </c>
      <c r="F4" s="160">
        <v>331363</v>
      </c>
      <c r="G4" s="160">
        <v>659670</v>
      </c>
      <c r="H4" s="160">
        <v>1382802</v>
      </c>
    </row>
    <row r="5" spans="1:8" x14ac:dyDescent="0.25">
      <c r="A5" s="22" t="s">
        <v>8</v>
      </c>
      <c r="B5" s="161">
        <v>427110</v>
      </c>
      <c r="C5" s="161">
        <v>109705</v>
      </c>
      <c r="D5" s="161">
        <v>953708</v>
      </c>
      <c r="E5" s="161">
        <v>1908028</v>
      </c>
      <c r="F5" s="161">
        <v>3553370</v>
      </c>
      <c r="G5" s="161">
        <v>8961881</v>
      </c>
      <c r="H5" s="161">
        <v>15913803</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6" sqref="E16"/>
    </sheetView>
  </sheetViews>
  <sheetFormatPr defaultRowHeight="15" x14ac:dyDescent="0.25"/>
  <cols>
    <col min="1" max="1" width="24.7109375" customWidth="1"/>
    <col min="2" max="5" width="12.7109375" customWidth="1"/>
  </cols>
  <sheetData>
    <row r="1" spans="1:5" ht="15.75" x14ac:dyDescent="0.25">
      <c r="A1" s="23"/>
      <c r="B1" s="112" t="s">
        <v>73</v>
      </c>
      <c r="C1" s="112"/>
      <c r="D1" s="115" t="s">
        <v>74</v>
      </c>
      <c r="E1" s="115"/>
    </row>
    <row r="2" spans="1:5" x14ac:dyDescent="0.25">
      <c r="A2" s="50" t="s">
        <v>62</v>
      </c>
      <c r="B2" s="50" t="s">
        <v>63</v>
      </c>
      <c r="C2" s="50" t="s">
        <v>1</v>
      </c>
      <c r="D2" s="50" t="s">
        <v>3</v>
      </c>
      <c r="E2" s="50" t="s">
        <v>1</v>
      </c>
    </row>
    <row r="3" spans="1:5" x14ac:dyDescent="0.25">
      <c r="A3" s="18" t="s">
        <v>99</v>
      </c>
      <c r="B3" s="163">
        <v>0</v>
      </c>
      <c r="C3" s="163">
        <v>25865664</v>
      </c>
      <c r="D3" s="162">
        <v>0</v>
      </c>
      <c r="E3" s="162">
        <v>2298441</v>
      </c>
    </row>
    <row r="4" spans="1:5" x14ac:dyDescent="0.25">
      <c r="A4" s="18" t="s">
        <v>100</v>
      </c>
      <c r="B4" s="163">
        <v>0</v>
      </c>
      <c r="C4" s="163">
        <v>515928</v>
      </c>
      <c r="D4" s="162">
        <v>0</v>
      </c>
      <c r="E4" s="162">
        <v>381968</v>
      </c>
    </row>
    <row r="5" spans="1:5" x14ac:dyDescent="0.25">
      <c r="A5" s="17" t="s">
        <v>101</v>
      </c>
      <c r="B5" s="164">
        <v>0</v>
      </c>
      <c r="C5" s="164">
        <v>2055729</v>
      </c>
      <c r="D5" s="162">
        <v>0</v>
      </c>
      <c r="E5" s="162">
        <v>709874</v>
      </c>
    </row>
    <row r="6" spans="1:5" x14ac:dyDescent="0.25">
      <c r="A6" s="22" t="s">
        <v>8</v>
      </c>
      <c r="B6" s="165">
        <v>0</v>
      </c>
      <c r="C6" s="165">
        <v>28437321</v>
      </c>
      <c r="D6" s="165">
        <v>0</v>
      </c>
      <c r="E6" s="165">
        <v>3390283</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4.7109375" customWidth="1"/>
    <col min="2" max="4" width="14.7109375" customWidth="1"/>
  </cols>
  <sheetData>
    <row r="1" spans="1:4" ht="73.5" customHeight="1" x14ac:dyDescent="0.25">
      <c r="A1" s="107" t="s">
        <v>210</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24" sqref="E24"/>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ht="15.75" customHeight="1" x14ac:dyDescent="0.25">
      <c r="A2" s="18" t="s">
        <v>99</v>
      </c>
      <c r="B2" s="202">
        <v>0</v>
      </c>
      <c r="C2" s="202">
        <v>258</v>
      </c>
      <c r="D2" s="202">
        <v>258</v>
      </c>
    </row>
    <row r="3" spans="1:4" x14ac:dyDescent="0.25">
      <c r="A3" s="18" t="s">
        <v>100</v>
      </c>
      <c r="B3" s="201">
        <v>0</v>
      </c>
      <c r="C3" s="202">
        <v>50</v>
      </c>
      <c r="D3" s="202">
        <v>50</v>
      </c>
    </row>
    <row r="4" spans="1:4" x14ac:dyDescent="0.25">
      <c r="A4" s="17" t="s">
        <v>101</v>
      </c>
      <c r="B4" s="201">
        <v>0</v>
      </c>
      <c r="C4" s="202">
        <v>266</v>
      </c>
      <c r="D4" s="202">
        <v>266</v>
      </c>
    </row>
    <row r="5" spans="1:4" x14ac:dyDescent="0.25">
      <c r="A5" s="22" t="s">
        <v>8</v>
      </c>
      <c r="B5" s="201">
        <v>0</v>
      </c>
      <c r="C5" s="201">
        <v>574</v>
      </c>
      <c r="D5" s="201">
        <v>574</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203">
        <v>62</v>
      </c>
      <c r="C2" s="203">
        <v>54</v>
      </c>
      <c r="D2" s="203">
        <v>20</v>
      </c>
      <c r="E2" s="203">
        <v>52</v>
      </c>
      <c r="F2" s="203">
        <v>34</v>
      </c>
      <c r="G2" s="203">
        <v>21</v>
      </c>
      <c r="H2" s="203">
        <v>15</v>
      </c>
      <c r="I2" s="203">
        <v>258</v>
      </c>
    </row>
    <row r="3" spans="1:9" x14ac:dyDescent="0.25">
      <c r="A3" s="18" t="s">
        <v>100</v>
      </c>
      <c r="B3" s="203">
        <v>25</v>
      </c>
      <c r="C3" s="203">
        <v>7</v>
      </c>
      <c r="D3" s="203">
        <v>0</v>
      </c>
      <c r="E3" s="203">
        <v>0</v>
      </c>
      <c r="F3" s="203">
        <v>0</v>
      </c>
      <c r="G3" s="203">
        <v>0</v>
      </c>
      <c r="H3" s="203">
        <v>18</v>
      </c>
      <c r="I3" s="203">
        <v>50</v>
      </c>
    </row>
    <row r="4" spans="1:9" x14ac:dyDescent="0.25">
      <c r="A4" s="17" t="s">
        <v>101</v>
      </c>
      <c r="B4" s="203">
        <v>21</v>
      </c>
      <c r="C4" s="203">
        <v>9</v>
      </c>
      <c r="D4" s="203">
        <v>0</v>
      </c>
      <c r="E4" s="203">
        <v>11</v>
      </c>
      <c r="F4" s="203">
        <v>6</v>
      </c>
      <c r="G4" s="203">
        <v>0</v>
      </c>
      <c r="H4" s="203">
        <v>219</v>
      </c>
      <c r="I4" s="203">
        <v>266</v>
      </c>
    </row>
    <row r="5" spans="1:9" x14ac:dyDescent="0.25">
      <c r="A5" s="22" t="s">
        <v>8</v>
      </c>
      <c r="B5" s="204">
        <v>108</v>
      </c>
      <c r="C5" s="204">
        <v>70</v>
      </c>
      <c r="D5" s="204">
        <v>20</v>
      </c>
      <c r="E5" s="204">
        <v>63</v>
      </c>
      <c r="F5" s="204">
        <v>40</v>
      </c>
      <c r="G5" s="204">
        <v>21</v>
      </c>
      <c r="H5" s="204">
        <v>252</v>
      </c>
      <c r="I5" s="204">
        <v>574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1" sqref="E1"/>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9"/>
      <c r="B1" s="145" t="s">
        <v>204</v>
      </c>
      <c r="C1" s="145" t="s">
        <v>206</v>
      </c>
      <c r="D1" s="145" t="s">
        <v>207</v>
      </c>
      <c r="E1" s="254" t="s">
        <v>208</v>
      </c>
      <c r="F1" s="145" t="s">
        <v>209</v>
      </c>
    </row>
    <row r="2" spans="1:6" x14ac:dyDescent="0.25">
      <c r="A2" s="58" t="s">
        <v>51</v>
      </c>
      <c r="B2" s="146">
        <v>676316988.69999993</v>
      </c>
      <c r="C2" s="146">
        <v>682244275.29999995</v>
      </c>
      <c r="D2" s="146">
        <v>675107608.5</v>
      </c>
      <c r="E2" s="146">
        <v>692285153.70000005</v>
      </c>
      <c r="F2" s="146">
        <v>690423953.29999995</v>
      </c>
    </row>
    <row r="3" spans="1:6" x14ac:dyDescent="0.25">
      <c r="A3" s="60" t="s">
        <v>183</v>
      </c>
      <c r="B3" s="147">
        <v>558318864.89999998</v>
      </c>
      <c r="C3" s="147">
        <v>562667245.29999995</v>
      </c>
      <c r="D3" s="147">
        <v>555169392.29999995</v>
      </c>
      <c r="E3" s="147">
        <v>570764825.70000005</v>
      </c>
      <c r="F3" s="147">
        <v>567316082.5</v>
      </c>
    </row>
    <row r="4" spans="1:6" x14ac:dyDescent="0.25">
      <c r="A4" s="60" t="s">
        <v>136</v>
      </c>
      <c r="B4" s="147">
        <v>117998123.8</v>
      </c>
      <c r="C4" s="147">
        <v>119577030</v>
      </c>
      <c r="D4" s="147">
        <v>119938216.2</v>
      </c>
      <c r="E4" s="147">
        <v>121520328</v>
      </c>
      <c r="F4" s="147">
        <v>123107870.8</v>
      </c>
    </row>
    <row r="5" spans="1:6" x14ac:dyDescent="0.25">
      <c r="A5" s="61" t="s">
        <v>2</v>
      </c>
      <c r="B5" s="146">
        <v>31726696</v>
      </c>
      <c r="C5" s="146">
        <v>31815088</v>
      </c>
      <c r="D5" s="146">
        <v>30922611</v>
      </c>
      <c r="E5" s="146">
        <v>31767333</v>
      </c>
      <c r="F5" s="146">
        <v>31827605</v>
      </c>
    </row>
    <row r="6" spans="1:6" x14ac:dyDescent="0.25">
      <c r="A6" s="60" t="s">
        <v>184</v>
      </c>
      <c r="B6" s="147">
        <v>28336815</v>
      </c>
      <c r="C6" s="147">
        <v>28434744</v>
      </c>
      <c r="D6" s="147">
        <v>27603253</v>
      </c>
      <c r="E6" s="147">
        <v>28375795</v>
      </c>
      <c r="F6" s="147">
        <v>28437322</v>
      </c>
    </row>
    <row r="7" spans="1:6" x14ac:dyDescent="0.25">
      <c r="A7" s="60" t="s">
        <v>136</v>
      </c>
      <c r="B7" s="147">
        <v>3389881</v>
      </c>
      <c r="C7" s="147">
        <v>3380344</v>
      </c>
      <c r="D7" s="147">
        <v>3319358</v>
      </c>
      <c r="E7" s="147">
        <v>3391538</v>
      </c>
      <c r="F7" s="147">
        <v>3390283</v>
      </c>
    </row>
    <row r="8" spans="1:6" x14ac:dyDescent="0.25">
      <c r="A8" s="61" t="s">
        <v>5</v>
      </c>
      <c r="B8" s="146">
        <v>17040342</v>
      </c>
      <c r="C8" s="146">
        <v>16359785</v>
      </c>
      <c r="D8" s="146">
        <v>16485365</v>
      </c>
      <c r="E8" s="146">
        <v>15820942</v>
      </c>
      <c r="F8" s="146">
        <v>15718550</v>
      </c>
    </row>
    <row r="9" spans="1:6" x14ac:dyDescent="0.25">
      <c r="A9" s="60" t="s">
        <v>184</v>
      </c>
      <c r="B9" s="147">
        <v>13010130</v>
      </c>
      <c r="C9" s="147">
        <v>12383247</v>
      </c>
      <c r="D9" s="147">
        <v>12397070</v>
      </c>
      <c r="E9" s="147">
        <v>12304843</v>
      </c>
      <c r="F9" s="147">
        <v>12154756</v>
      </c>
    </row>
    <row r="10" spans="1:6" x14ac:dyDescent="0.25">
      <c r="A10" s="60" t="s">
        <v>136</v>
      </c>
      <c r="B10" s="147">
        <v>4030212</v>
      </c>
      <c r="C10" s="147">
        <v>3976538</v>
      </c>
      <c r="D10" s="147">
        <v>4088295</v>
      </c>
      <c r="E10" s="147">
        <v>3516099</v>
      </c>
      <c r="F10" s="147">
        <v>3563794</v>
      </c>
    </row>
    <row r="11" spans="1:6" x14ac:dyDescent="0.25">
      <c r="A11" s="61" t="s">
        <v>178</v>
      </c>
      <c r="B11" s="146">
        <v>62900000</v>
      </c>
      <c r="C11" s="146">
        <v>62900000</v>
      </c>
      <c r="D11" s="146">
        <v>62900000</v>
      </c>
      <c r="E11" s="146">
        <v>62900000</v>
      </c>
      <c r="F11" s="146">
        <v>62900000</v>
      </c>
    </row>
    <row r="12" spans="1:6" x14ac:dyDescent="0.25">
      <c r="A12" s="60" t="s">
        <v>184</v>
      </c>
      <c r="B12" s="147" t="s">
        <v>4</v>
      </c>
      <c r="C12" s="147" t="s">
        <v>4</v>
      </c>
      <c r="D12" s="147" t="s">
        <v>4</v>
      </c>
      <c r="E12" s="147" t="s">
        <v>4</v>
      </c>
      <c r="F12" s="147" t="s">
        <v>4</v>
      </c>
    </row>
    <row r="13" spans="1:6" x14ac:dyDescent="0.25">
      <c r="A13" s="60" t="s">
        <v>136</v>
      </c>
      <c r="B13" s="147" t="s">
        <v>4</v>
      </c>
      <c r="C13" s="147" t="s">
        <v>4</v>
      </c>
      <c r="D13" s="147" t="s">
        <v>4</v>
      </c>
      <c r="E13" s="147" t="s">
        <v>4</v>
      </c>
      <c r="F13" s="147" t="s">
        <v>4</v>
      </c>
    </row>
    <row r="14" spans="1:6" x14ac:dyDescent="0.25">
      <c r="A14" s="61" t="s">
        <v>179</v>
      </c>
      <c r="B14" s="146">
        <v>8840000</v>
      </c>
      <c r="C14" s="146">
        <v>8840000</v>
      </c>
      <c r="D14" s="146">
        <v>8840000</v>
      </c>
      <c r="E14" s="146">
        <v>8840000</v>
      </c>
      <c r="F14" s="146">
        <v>8840000</v>
      </c>
    </row>
    <row r="15" spans="1:6" x14ac:dyDescent="0.25">
      <c r="A15" s="60" t="s">
        <v>184</v>
      </c>
      <c r="B15" s="147" t="s">
        <v>4</v>
      </c>
      <c r="C15" s="147" t="s">
        <v>4</v>
      </c>
      <c r="D15" s="147" t="s">
        <v>4</v>
      </c>
      <c r="E15" s="147" t="s">
        <v>4</v>
      </c>
      <c r="F15" s="147" t="s">
        <v>4</v>
      </c>
    </row>
    <row r="16" spans="1:6" x14ac:dyDescent="0.25">
      <c r="A16" s="60" t="s">
        <v>136</v>
      </c>
      <c r="B16" s="147" t="s">
        <v>4</v>
      </c>
      <c r="C16" s="147" t="s">
        <v>4</v>
      </c>
      <c r="D16" s="147" t="s">
        <v>4</v>
      </c>
      <c r="E16" s="147" t="s">
        <v>4</v>
      </c>
      <c r="F16" s="147" t="s">
        <v>4</v>
      </c>
    </row>
    <row r="17" spans="1:6" ht="25.5" x14ac:dyDescent="0.25">
      <c r="A17" s="61" t="s">
        <v>180</v>
      </c>
      <c r="B17" s="146">
        <v>3400000</v>
      </c>
      <c r="C17" s="146">
        <v>3400000</v>
      </c>
      <c r="D17" s="146">
        <v>3400000</v>
      </c>
      <c r="E17" s="146">
        <v>3400000</v>
      </c>
      <c r="F17" s="146">
        <v>3400000</v>
      </c>
    </row>
    <row r="18" spans="1:6" x14ac:dyDescent="0.25">
      <c r="A18" s="60" t="s">
        <v>184</v>
      </c>
      <c r="B18" s="147" t="s">
        <v>4</v>
      </c>
      <c r="C18" s="147" t="s">
        <v>4</v>
      </c>
      <c r="D18" s="147" t="s">
        <v>4</v>
      </c>
      <c r="E18" s="147" t="s">
        <v>4</v>
      </c>
      <c r="F18" s="147" t="s">
        <v>4</v>
      </c>
    </row>
    <row r="19" spans="1:6" x14ac:dyDescent="0.25">
      <c r="A19" s="60" t="s">
        <v>136</v>
      </c>
      <c r="B19" s="147" t="s">
        <v>4</v>
      </c>
      <c r="C19" s="147" t="s">
        <v>4</v>
      </c>
      <c r="D19" s="147" t="s">
        <v>4</v>
      </c>
      <c r="E19" s="147" t="s">
        <v>4</v>
      </c>
      <c r="F19" s="147" t="s">
        <v>4</v>
      </c>
    </row>
    <row r="20" spans="1:6" x14ac:dyDescent="0.25">
      <c r="A20" s="61" t="s">
        <v>8</v>
      </c>
      <c r="B20" s="146">
        <v>800224026.69999993</v>
      </c>
      <c r="C20" s="146">
        <v>805559148.29999995</v>
      </c>
      <c r="D20" s="146">
        <v>797655584.5</v>
      </c>
      <c r="E20" s="146">
        <v>815013428.70000005</v>
      </c>
      <c r="F20" s="146">
        <v>813110108.29999995</v>
      </c>
    </row>
    <row r="21" spans="1:6" x14ac:dyDescent="0.25">
      <c r="A21" s="92"/>
      <c r="B21" s="93"/>
      <c r="C21" s="93"/>
      <c r="D21" s="93"/>
      <c r="E21" s="93"/>
      <c r="F21" s="94"/>
    </row>
    <row r="22" spans="1:6" ht="104.25" customHeight="1" x14ac:dyDescent="0.25">
      <c r="A22" s="95" t="s">
        <v>185</v>
      </c>
      <c r="B22" s="95"/>
      <c r="C22" s="95"/>
      <c r="D22" s="95"/>
      <c r="E22" s="95"/>
      <c r="F22" s="95"/>
    </row>
    <row r="23" spans="1:6" ht="15.95" customHeight="1" x14ac:dyDescent="0.25">
      <c r="A23" s="95" t="s">
        <v>13</v>
      </c>
      <c r="B23" s="95"/>
      <c r="C23" s="95"/>
      <c r="D23" s="95"/>
      <c r="E23" s="95"/>
      <c r="F23" s="95"/>
    </row>
    <row r="24" spans="1:6" ht="15.95" customHeight="1" x14ac:dyDescent="0.25">
      <c r="A24" s="95" t="s">
        <v>14</v>
      </c>
      <c r="B24" s="95"/>
      <c r="C24" s="95"/>
      <c r="D24" s="95"/>
      <c r="E24" s="95"/>
      <c r="F24" s="95"/>
    </row>
    <row r="25" spans="1:6" ht="15.95" customHeight="1" x14ac:dyDescent="0.25">
      <c r="A25" s="95" t="s">
        <v>11</v>
      </c>
      <c r="B25" s="95"/>
      <c r="C25" s="95"/>
      <c r="D25" s="95"/>
      <c r="E25" s="95"/>
      <c r="F25" s="95"/>
    </row>
    <row r="26" spans="1:6" ht="15.95" customHeight="1" x14ac:dyDescent="0.25">
      <c r="A26" s="95" t="s">
        <v>182</v>
      </c>
      <c r="B26" s="95"/>
      <c r="C26" s="95"/>
      <c r="D26" s="95"/>
      <c r="E26" s="95"/>
      <c r="F26" s="95"/>
    </row>
    <row r="27" spans="1:6" ht="32.2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D15" sqref="D1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8" t="s">
        <v>99</v>
      </c>
      <c r="B2" s="205">
        <v>1</v>
      </c>
      <c r="C2" s="205">
        <v>6</v>
      </c>
      <c r="D2" s="205">
        <v>41</v>
      </c>
      <c r="E2" s="205">
        <v>58</v>
      </c>
      <c r="F2" s="205">
        <v>36</v>
      </c>
      <c r="G2" s="205">
        <v>61</v>
      </c>
      <c r="H2" s="205">
        <v>50</v>
      </c>
      <c r="I2" s="205">
        <v>5</v>
      </c>
      <c r="J2" s="205">
        <v>258</v>
      </c>
    </row>
    <row r="3" spans="1:10" x14ac:dyDescent="0.25">
      <c r="A3" s="18" t="s">
        <v>100</v>
      </c>
      <c r="B3" s="205">
        <v>5</v>
      </c>
      <c r="C3" s="205">
        <v>0</v>
      </c>
      <c r="D3" s="205">
        <v>9</v>
      </c>
      <c r="E3" s="205">
        <v>2</v>
      </c>
      <c r="F3" s="205">
        <v>11</v>
      </c>
      <c r="G3" s="205">
        <v>18</v>
      </c>
      <c r="H3" s="205">
        <v>5</v>
      </c>
      <c r="I3" s="205">
        <v>0</v>
      </c>
      <c r="J3" s="205">
        <v>50</v>
      </c>
    </row>
    <row r="4" spans="1:10" x14ac:dyDescent="0.25">
      <c r="A4" s="17" t="s">
        <v>101</v>
      </c>
      <c r="B4" s="205">
        <v>1</v>
      </c>
      <c r="C4" s="205">
        <v>5</v>
      </c>
      <c r="D4" s="205">
        <v>66</v>
      </c>
      <c r="E4" s="205">
        <v>65</v>
      </c>
      <c r="F4" s="205">
        <v>40</v>
      </c>
      <c r="G4" s="205">
        <v>72</v>
      </c>
      <c r="H4" s="205">
        <v>17</v>
      </c>
      <c r="I4" s="205">
        <v>0</v>
      </c>
      <c r="J4" s="205">
        <v>266</v>
      </c>
    </row>
    <row r="5" spans="1:10" x14ac:dyDescent="0.25">
      <c r="A5" s="22" t="s">
        <v>8</v>
      </c>
      <c r="B5" s="206">
        <v>7</v>
      </c>
      <c r="C5" s="206">
        <v>11</v>
      </c>
      <c r="D5" s="206">
        <v>116</v>
      </c>
      <c r="E5" s="206">
        <v>125</v>
      </c>
      <c r="F5" s="206">
        <v>87</v>
      </c>
      <c r="G5" s="206">
        <v>151</v>
      </c>
      <c r="H5" s="206">
        <v>72</v>
      </c>
      <c r="I5" s="206">
        <v>5</v>
      </c>
      <c r="J5" s="206">
        <v>574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5" sqref="E15"/>
    </sheetView>
  </sheetViews>
  <sheetFormatPr defaultRowHeight="15" x14ac:dyDescent="0.25"/>
  <cols>
    <col min="1" max="1" width="24.7109375" customWidth="1"/>
    <col min="2" max="5" width="12.7109375" customWidth="1"/>
  </cols>
  <sheetData>
    <row r="1" spans="1:5" ht="15.75" x14ac:dyDescent="0.25">
      <c r="A1" s="23"/>
      <c r="B1" s="112" t="s">
        <v>73</v>
      </c>
      <c r="C1" s="112"/>
      <c r="D1" s="115" t="s">
        <v>74</v>
      </c>
      <c r="E1" s="115"/>
    </row>
    <row r="2" spans="1:5" x14ac:dyDescent="0.25">
      <c r="A2" s="50" t="s">
        <v>62</v>
      </c>
      <c r="B2" s="50" t="s">
        <v>63</v>
      </c>
      <c r="C2" s="50" t="s">
        <v>1</v>
      </c>
      <c r="D2" s="50" t="s">
        <v>3</v>
      </c>
      <c r="E2" s="50" t="s">
        <v>1</v>
      </c>
    </row>
    <row r="3" spans="1:5" x14ac:dyDescent="0.25">
      <c r="A3" s="18" t="s">
        <v>99</v>
      </c>
      <c r="B3" s="208">
        <v>0</v>
      </c>
      <c r="C3" s="208">
        <v>442</v>
      </c>
      <c r="D3" s="207">
        <v>0</v>
      </c>
      <c r="E3" s="207">
        <v>74</v>
      </c>
    </row>
    <row r="4" spans="1:5" x14ac:dyDescent="0.25">
      <c r="A4" s="18" t="s">
        <v>100</v>
      </c>
      <c r="B4" s="208">
        <v>0</v>
      </c>
      <c r="C4" s="208">
        <v>46</v>
      </c>
      <c r="D4" s="207">
        <v>0</v>
      </c>
      <c r="E4" s="207">
        <v>54</v>
      </c>
    </row>
    <row r="5" spans="1:5" x14ac:dyDescent="0.25">
      <c r="A5" s="17" t="s">
        <v>101</v>
      </c>
      <c r="B5" s="209">
        <v>0</v>
      </c>
      <c r="C5" s="209">
        <v>367</v>
      </c>
      <c r="D5" s="207">
        <v>0</v>
      </c>
      <c r="E5" s="207">
        <v>165</v>
      </c>
    </row>
    <row r="6" spans="1:5" x14ac:dyDescent="0.25">
      <c r="A6" s="22" t="s">
        <v>8</v>
      </c>
      <c r="B6" s="210">
        <v>0</v>
      </c>
      <c r="C6" s="210">
        <v>855</v>
      </c>
      <c r="D6" s="210">
        <v>0</v>
      </c>
      <c r="E6" s="210">
        <v>293</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18" sqref="I18"/>
    </sheetView>
  </sheetViews>
  <sheetFormatPr defaultRowHeight="15" x14ac:dyDescent="0.25"/>
  <cols>
    <col min="1" max="1" width="24.7109375" customWidth="1"/>
    <col min="2" max="4" width="14.7109375" customWidth="1"/>
  </cols>
  <sheetData>
    <row r="1" spans="1:4" ht="73.5" customHeight="1" x14ac:dyDescent="0.25">
      <c r="A1" s="116" t="s">
        <v>211</v>
      </c>
      <c r="B1" s="116"/>
      <c r="C1" s="116"/>
      <c r="D1" s="116"/>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24" sqref="D24:E24"/>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26" t="s">
        <v>122</v>
      </c>
      <c r="B2" s="242">
        <v>0</v>
      </c>
      <c r="C2" s="241">
        <v>26868</v>
      </c>
      <c r="D2" s="241">
        <v>26868</v>
      </c>
    </row>
    <row r="3" spans="1:4" x14ac:dyDescent="0.25">
      <c r="A3" s="26" t="s">
        <v>123</v>
      </c>
      <c r="B3" s="242">
        <v>0</v>
      </c>
      <c r="C3" s="241">
        <v>2906</v>
      </c>
      <c r="D3" s="241">
        <v>2906</v>
      </c>
    </row>
    <row r="4" spans="1:4" x14ac:dyDescent="0.25">
      <c r="A4" s="26" t="s">
        <v>124</v>
      </c>
      <c r="B4" s="242">
        <v>0</v>
      </c>
      <c r="C4" s="241">
        <v>9256</v>
      </c>
      <c r="D4" s="241">
        <v>9256</v>
      </c>
    </row>
    <row r="5" spans="1:4" ht="15.75" customHeight="1" x14ac:dyDescent="0.25">
      <c r="A5" s="22" t="s">
        <v>8</v>
      </c>
      <c r="B5" s="242">
        <v>0</v>
      </c>
      <c r="C5" s="240">
        <v>39030</v>
      </c>
      <c r="D5" s="240">
        <v>39030</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E22" sqref="E2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ht="15.75" thickBot="1" x14ac:dyDescent="0.3">
      <c r="A2" s="27" t="s">
        <v>125</v>
      </c>
      <c r="B2" s="243">
        <v>5398</v>
      </c>
      <c r="C2" s="243">
        <v>8062</v>
      </c>
      <c r="D2" s="243">
        <v>2259</v>
      </c>
      <c r="E2" s="243">
        <v>10109</v>
      </c>
      <c r="F2" s="243">
        <v>2843</v>
      </c>
      <c r="G2" s="243">
        <v>1845</v>
      </c>
      <c r="H2" s="243">
        <v>8513</v>
      </c>
      <c r="I2" s="244">
        <v>39030</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L23" sqref="L2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62</v>
      </c>
      <c r="B1" s="37" t="s">
        <v>70</v>
      </c>
      <c r="C1" s="37" t="s">
        <v>27</v>
      </c>
      <c r="D1" s="37" t="s">
        <v>28</v>
      </c>
      <c r="E1" s="37" t="s">
        <v>29</v>
      </c>
      <c r="F1" s="37" t="s">
        <v>30</v>
      </c>
      <c r="G1" s="7" t="s">
        <v>31</v>
      </c>
      <c r="H1" s="8" t="s">
        <v>71</v>
      </c>
      <c r="I1" s="8" t="s">
        <v>72</v>
      </c>
      <c r="J1" s="8" t="s">
        <v>8</v>
      </c>
    </row>
    <row r="2" spans="1:10" ht="15.75" thickBot="1" x14ac:dyDescent="0.3">
      <c r="A2" s="28" t="s">
        <v>126</v>
      </c>
      <c r="B2" s="245">
        <v>1378</v>
      </c>
      <c r="C2" s="245">
        <v>2052</v>
      </c>
      <c r="D2" s="245">
        <v>12988</v>
      </c>
      <c r="E2" s="245">
        <v>8335</v>
      </c>
      <c r="F2" s="245">
        <v>4821</v>
      </c>
      <c r="G2" s="245">
        <v>6631</v>
      </c>
      <c r="H2" s="245">
        <v>2593</v>
      </c>
      <c r="I2" s="245">
        <v>231</v>
      </c>
      <c r="J2" s="246">
        <v>39030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4" sqref="E24"/>
    </sheetView>
  </sheetViews>
  <sheetFormatPr defaultRowHeight="15" x14ac:dyDescent="0.25"/>
  <cols>
    <col min="1" max="1" width="24.7109375" customWidth="1"/>
    <col min="2" max="5" width="12.7109375" customWidth="1"/>
  </cols>
  <sheetData>
    <row r="1" spans="1:5" ht="15.75" x14ac:dyDescent="0.25">
      <c r="A1" s="23"/>
      <c r="B1" s="112" t="s">
        <v>73</v>
      </c>
      <c r="C1" s="112"/>
      <c r="D1" s="115" t="s">
        <v>74</v>
      </c>
      <c r="E1" s="115"/>
    </row>
    <row r="2" spans="1:5" x14ac:dyDescent="0.25">
      <c r="A2" s="50" t="s">
        <v>62</v>
      </c>
      <c r="B2" s="50" t="s">
        <v>63</v>
      </c>
      <c r="C2" s="50" t="s">
        <v>1</v>
      </c>
      <c r="D2" s="50" t="s">
        <v>3</v>
      </c>
      <c r="E2" s="50" t="s">
        <v>1</v>
      </c>
    </row>
    <row r="3" spans="1:5" x14ac:dyDescent="0.25">
      <c r="A3" s="26" t="s">
        <v>99</v>
      </c>
      <c r="B3" s="247">
        <v>0</v>
      </c>
      <c r="C3" s="247">
        <v>47430</v>
      </c>
      <c r="D3" s="247">
        <v>0</v>
      </c>
      <c r="E3" s="247">
        <v>6306</v>
      </c>
    </row>
    <row r="4" spans="1:5" x14ac:dyDescent="0.25">
      <c r="A4" s="26" t="s">
        <v>100</v>
      </c>
      <c r="B4" s="247">
        <v>0</v>
      </c>
      <c r="C4" s="247">
        <v>3138</v>
      </c>
      <c r="D4" s="247">
        <v>0</v>
      </c>
      <c r="E4" s="247">
        <v>2674</v>
      </c>
    </row>
    <row r="5" spans="1:5" x14ac:dyDescent="0.25">
      <c r="A5" s="26" t="s">
        <v>101</v>
      </c>
      <c r="B5" s="247">
        <v>0</v>
      </c>
      <c r="C5" s="247">
        <v>12433</v>
      </c>
      <c r="D5" s="247">
        <v>0</v>
      </c>
      <c r="E5" s="247">
        <v>6079</v>
      </c>
    </row>
    <row r="6" spans="1:5" x14ac:dyDescent="0.25">
      <c r="A6" s="22" t="s">
        <v>8</v>
      </c>
      <c r="B6" s="248">
        <v>0</v>
      </c>
      <c r="C6" s="248">
        <v>63001</v>
      </c>
      <c r="D6" s="248">
        <v>0</v>
      </c>
      <c r="E6" s="248">
        <v>15059</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9" sqref="F19"/>
    </sheetView>
  </sheetViews>
  <sheetFormatPr defaultRowHeight="15" x14ac:dyDescent="0.25"/>
  <cols>
    <col min="1" max="1" width="24.7109375" customWidth="1"/>
    <col min="2" max="4" width="14.7109375" customWidth="1"/>
  </cols>
  <sheetData>
    <row r="1" spans="1:4" ht="87.75" customHeight="1" x14ac:dyDescent="0.25">
      <c r="A1" s="107" t="s">
        <v>212</v>
      </c>
      <c r="B1" s="107"/>
      <c r="C1" s="107"/>
      <c r="D1" s="107"/>
    </row>
    <row r="2" spans="1:4" ht="22.5" customHeight="1" x14ac:dyDescent="0.25">
      <c r="A2" s="107" t="s">
        <v>79</v>
      </c>
      <c r="B2" s="107"/>
      <c r="C2" s="107"/>
      <c r="D2" s="107"/>
    </row>
    <row r="3" spans="1:4" ht="18.75" customHeight="1" x14ac:dyDescent="0.25">
      <c r="A3" s="107" t="s">
        <v>80</v>
      </c>
      <c r="B3" s="107"/>
      <c r="C3" s="107"/>
      <c r="D3" s="107"/>
    </row>
    <row r="4" spans="1:4" ht="18.75" customHeight="1" x14ac:dyDescent="0.25">
      <c r="A4" s="113" t="s">
        <v>81</v>
      </c>
      <c r="B4" s="114"/>
      <c r="C4" s="114"/>
      <c r="D4" s="114"/>
    </row>
    <row r="5" spans="1:4" ht="18.75" customHeight="1" x14ac:dyDescent="0.25">
      <c r="A5" s="107" t="s">
        <v>82</v>
      </c>
      <c r="B5" s="107"/>
      <c r="C5" s="107"/>
      <c r="D5" s="107"/>
    </row>
    <row r="6" spans="1:4" ht="18" customHeight="1" x14ac:dyDescent="0.25">
      <c r="A6" s="107" t="s">
        <v>83</v>
      </c>
      <c r="B6" s="107"/>
      <c r="C6" s="107"/>
      <c r="D6" s="107"/>
    </row>
    <row r="7" spans="1:4" ht="22.5" customHeight="1" x14ac:dyDescent="0.25">
      <c r="A7" s="107" t="s">
        <v>84</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D10"/>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131</v>
      </c>
      <c r="B1" s="37" t="s">
        <v>132</v>
      </c>
      <c r="C1" s="37" t="s">
        <v>1</v>
      </c>
      <c r="D1" s="37" t="s">
        <v>8</v>
      </c>
    </row>
    <row r="2" spans="1:4" x14ac:dyDescent="0.25">
      <c r="A2" s="10" t="s">
        <v>199</v>
      </c>
      <c r="B2" s="166">
        <v>1944729</v>
      </c>
      <c r="C2" s="166">
        <v>5152465</v>
      </c>
      <c r="D2" s="166">
        <v>7097194</v>
      </c>
    </row>
    <row r="3" spans="1:4" x14ac:dyDescent="0.25">
      <c r="A3" s="11" t="s">
        <v>133</v>
      </c>
      <c r="B3" s="167">
        <v>0</v>
      </c>
      <c r="C3" s="167">
        <v>123241</v>
      </c>
      <c r="D3" s="167">
        <v>123241</v>
      </c>
    </row>
    <row r="4" spans="1:4" x14ac:dyDescent="0.25">
      <c r="A4" s="11" t="s">
        <v>134</v>
      </c>
      <c r="B4" s="167">
        <v>837126</v>
      </c>
      <c r="C4" s="167">
        <v>2444567</v>
      </c>
      <c r="D4" s="167">
        <v>3281693</v>
      </c>
    </row>
    <row r="5" spans="1:4" x14ac:dyDescent="0.25">
      <c r="A5" s="11" t="s">
        <v>135</v>
      </c>
      <c r="B5" s="167">
        <v>1090450</v>
      </c>
      <c r="C5" s="167">
        <v>2352916</v>
      </c>
      <c r="D5" s="167">
        <v>3443366</v>
      </c>
    </row>
    <row r="6" spans="1:4" x14ac:dyDescent="0.25">
      <c r="A6" s="11" t="s">
        <v>136</v>
      </c>
      <c r="B6" s="167">
        <v>17153</v>
      </c>
      <c r="C6" s="167">
        <v>231741</v>
      </c>
      <c r="D6" s="167">
        <v>248894</v>
      </c>
    </row>
    <row r="7" spans="1:4" x14ac:dyDescent="0.25">
      <c r="A7" s="10" t="s">
        <v>35</v>
      </c>
      <c r="B7" s="166">
        <v>0</v>
      </c>
      <c r="C7" s="166">
        <v>762081</v>
      </c>
      <c r="D7" s="166">
        <v>762081</v>
      </c>
    </row>
    <row r="8" spans="1:4" ht="17.25" customHeight="1" x14ac:dyDescent="0.25">
      <c r="A8" s="11" t="s">
        <v>142</v>
      </c>
      <c r="B8" s="167">
        <v>0</v>
      </c>
      <c r="C8" s="167">
        <v>60822</v>
      </c>
      <c r="D8" s="167">
        <v>60822</v>
      </c>
    </row>
    <row r="9" spans="1:4" x14ac:dyDescent="0.25">
      <c r="A9" s="11" t="s">
        <v>137</v>
      </c>
      <c r="B9" s="167">
        <v>0</v>
      </c>
      <c r="C9" s="167">
        <v>701259</v>
      </c>
      <c r="D9" s="167">
        <v>701259</v>
      </c>
    </row>
    <row r="10" spans="1:4" x14ac:dyDescent="0.25">
      <c r="A10" s="10" t="s">
        <v>8</v>
      </c>
      <c r="B10" s="166">
        <v>1944729</v>
      </c>
      <c r="C10" s="166">
        <v>5914546</v>
      </c>
      <c r="D10" s="166">
        <v>7859275</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20" sqref="E20"/>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131</v>
      </c>
      <c r="B1" s="37" t="s">
        <v>193</v>
      </c>
      <c r="C1" s="37" t="s">
        <v>38</v>
      </c>
      <c r="D1" s="37" t="s">
        <v>35</v>
      </c>
      <c r="E1" s="37" t="s">
        <v>8</v>
      </c>
    </row>
    <row r="2" spans="1:5" x14ac:dyDescent="0.25">
      <c r="A2" s="10" t="s">
        <v>33</v>
      </c>
      <c r="B2" s="168">
        <v>49586</v>
      </c>
      <c r="C2" s="168">
        <v>432400</v>
      </c>
      <c r="D2" s="168">
        <v>415098</v>
      </c>
      <c r="E2" s="168">
        <v>897084</v>
      </c>
    </row>
    <row r="3" spans="1:5" x14ac:dyDescent="0.25">
      <c r="A3" s="11" t="s">
        <v>134</v>
      </c>
      <c r="B3" s="170">
        <v>0</v>
      </c>
      <c r="C3" s="170">
        <v>0</v>
      </c>
      <c r="D3" s="170">
        <v>409572</v>
      </c>
      <c r="E3" s="170">
        <v>409572</v>
      </c>
    </row>
    <row r="4" spans="1:5" x14ac:dyDescent="0.25">
      <c r="A4" s="11" t="s">
        <v>139</v>
      </c>
      <c r="B4" s="169">
        <v>49586</v>
      </c>
      <c r="C4" s="169">
        <v>432400</v>
      </c>
      <c r="D4" s="169">
        <v>5526</v>
      </c>
      <c r="E4" s="170">
        <v>487512</v>
      </c>
    </row>
    <row r="5" spans="1:5" x14ac:dyDescent="0.25">
      <c r="A5" s="10" t="s">
        <v>34</v>
      </c>
      <c r="B5" s="168">
        <v>630616</v>
      </c>
      <c r="C5" s="168">
        <v>2213748</v>
      </c>
      <c r="D5" s="168">
        <v>3355746</v>
      </c>
      <c r="E5" s="168">
        <v>6200110</v>
      </c>
    </row>
    <row r="6" spans="1:5" x14ac:dyDescent="0.25">
      <c r="A6" s="11" t="s">
        <v>133</v>
      </c>
      <c r="B6" s="170">
        <v>0</v>
      </c>
      <c r="C6" s="170">
        <v>0</v>
      </c>
      <c r="D6" s="170">
        <v>123241</v>
      </c>
      <c r="E6" s="170">
        <v>123241</v>
      </c>
    </row>
    <row r="7" spans="1:5" x14ac:dyDescent="0.25">
      <c r="A7" s="11" t="s">
        <v>134</v>
      </c>
      <c r="B7" s="170">
        <v>0</v>
      </c>
      <c r="C7" s="170">
        <v>0</v>
      </c>
      <c r="D7" s="170">
        <v>2872122</v>
      </c>
      <c r="E7" s="170">
        <v>2872122</v>
      </c>
    </row>
    <row r="8" spans="1:5" x14ac:dyDescent="0.25">
      <c r="A8" s="11" t="s">
        <v>135</v>
      </c>
      <c r="B8" s="170">
        <v>630616</v>
      </c>
      <c r="C8" s="170">
        <v>2213748</v>
      </c>
      <c r="D8" s="170">
        <v>111489</v>
      </c>
      <c r="E8" s="170">
        <v>2955853</v>
      </c>
    </row>
    <row r="9" spans="1:5" x14ac:dyDescent="0.25">
      <c r="A9" s="11" t="s">
        <v>136</v>
      </c>
      <c r="B9" s="168">
        <v>0</v>
      </c>
      <c r="C9" s="170">
        <v>0</v>
      </c>
      <c r="D9" s="170">
        <v>248894</v>
      </c>
      <c r="E9" s="170">
        <v>248894</v>
      </c>
    </row>
    <row r="10" spans="1:5" x14ac:dyDescent="0.25">
      <c r="A10" s="10" t="s">
        <v>65</v>
      </c>
      <c r="B10" s="168">
        <v>0</v>
      </c>
      <c r="C10" s="168">
        <v>0</v>
      </c>
      <c r="D10" s="171">
        <v>762081</v>
      </c>
      <c r="E10" s="168">
        <v>762081</v>
      </c>
    </row>
    <row r="11" spans="1:5" x14ac:dyDescent="0.25">
      <c r="A11" s="4" t="s">
        <v>8</v>
      </c>
      <c r="B11" s="168">
        <v>680202</v>
      </c>
      <c r="C11" s="168">
        <v>2646148</v>
      </c>
      <c r="D11" s="168">
        <v>4532925</v>
      </c>
      <c r="E11" s="168">
        <v>7859275</v>
      </c>
    </row>
    <row r="12" spans="1:5" ht="15" customHeight="1" x14ac:dyDescent="0.25">
      <c r="A12" s="117" t="s">
        <v>140</v>
      </c>
      <c r="B12" s="118"/>
      <c r="C12" s="118"/>
      <c r="D12" s="118"/>
      <c r="E12" s="119"/>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1" sqref="B1:F20"/>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64"/>
      <c r="B1" s="182" t="s">
        <v>204</v>
      </c>
      <c r="C1" s="182" t="s">
        <v>206</v>
      </c>
      <c r="D1" s="182" t="s">
        <v>207</v>
      </c>
      <c r="E1" s="182" t="s">
        <v>208</v>
      </c>
      <c r="F1" s="182" t="s">
        <v>209</v>
      </c>
    </row>
    <row r="2" spans="1:6" s="33" customFormat="1" ht="12.75" x14ac:dyDescent="0.2">
      <c r="A2" s="63" t="s">
        <v>51</v>
      </c>
      <c r="B2" s="179">
        <v>24565.5</v>
      </c>
      <c r="C2" s="179">
        <v>30676.5</v>
      </c>
      <c r="D2" s="179">
        <v>28641.5</v>
      </c>
      <c r="E2" s="179">
        <v>25052</v>
      </c>
      <c r="F2" s="179">
        <v>21109.5</v>
      </c>
    </row>
    <row r="3" spans="1:6" s="33" customFormat="1" ht="12.75" x14ac:dyDescent="0.2">
      <c r="A3" s="65" t="s">
        <v>174</v>
      </c>
      <c r="B3" s="177">
        <v>19758.5</v>
      </c>
      <c r="C3" s="177">
        <v>25924.5</v>
      </c>
      <c r="D3" s="177">
        <v>23483.5</v>
      </c>
      <c r="E3" s="177">
        <v>20216</v>
      </c>
      <c r="F3" s="177">
        <v>16274.5</v>
      </c>
    </row>
    <row r="4" spans="1:6" s="33" customFormat="1" ht="12.75" x14ac:dyDescent="0.2">
      <c r="A4" s="65" t="s">
        <v>175</v>
      </c>
      <c r="B4" s="177">
        <v>4807</v>
      </c>
      <c r="C4" s="177">
        <v>4752</v>
      </c>
      <c r="D4" s="177">
        <v>5158</v>
      </c>
      <c r="E4" s="177">
        <v>4836</v>
      </c>
      <c r="F4" s="177">
        <v>4835</v>
      </c>
    </row>
    <row r="5" spans="1:6" s="33" customFormat="1" ht="12.75" x14ac:dyDescent="0.2">
      <c r="A5" s="62" t="s">
        <v>2</v>
      </c>
      <c r="B5" s="179">
        <v>731</v>
      </c>
      <c r="C5" s="179">
        <v>915</v>
      </c>
      <c r="D5" s="179">
        <v>846</v>
      </c>
      <c r="E5" s="179">
        <v>820</v>
      </c>
      <c r="F5" s="179">
        <v>574</v>
      </c>
    </row>
    <row r="6" spans="1:6" s="33" customFormat="1" ht="12.75" x14ac:dyDescent="0.2">
      <c r="A6" s="65" t="s">
        <v>176</v>
      </c>
      <c r="B6" s="178" t="s">
        <v>177</v>
      </c>
      <c r="C6" s="178" t="s">
        <v>177</v>
      </c>
      <c r="D6" s="178" t="s">
        <v>177</v>
      </c>
      <c r="E6" s="178" t="s">
        <v>177</v>
      </c>
      <c r="F6" s="178" t="s">
        <v>177</v>
      </c>
    </row>
    <row r="7" spans="1:6" s="33" customFormat="1" ht="12.75" x14ac:dyDescent="0.2">
      <c r="A7" s="65" t="s">
        <v>175</v>
      </c>
      <c r="B7" s="177">
        <v>731</v>
      </c>
      <c r="C7" s="177">
        <v>915</v>
      </c>
      <c r="D7" s="177">
        <v>846</v>
      </c>
      <c r="E7" s="177">
        <v>820</v>
      </c>
      <c r="F7" s="177">
        <v>574</v>
      </c>
    </row>
    <row r="8" spans="1:6" s="33" customFormat="1" ht="12.75" x14ac:dyDescent="0.2">
      <c r="A8" s="62" t="s">
        <v>5</v>
      </c>
      <c r="B8" s="179">
        <v>5533.5</v>
      </c>
      <c r="C8" s="179">
        <v>5602</v>
      </c>
      <c r="D8" s="179">
        <v>7403.5</v>
      </c>
      <c r="E8" s="179">
        <v>7903</v>
      </c>
      <c r="F8" s="179">
        <v>5984.5</v>
      </c>
    </row>
    <row r="9" spans="1:6" s="33" customFormat="1" ht="12.75" x14ac:dyDescent="0.2">
      <c r="A9" s="65" t="s">
        <v>176</v>
      </c>
      <c r="B9" s="177">
        <v>5472.5</v>
      </c>
      <c r="C9" s="177">
        <v>5496</v>
      </c>
      <c r="D9" s="177">
        <v>6983.5</v>
      </c>
      <c r="E9" s="177">
        <v>7290</v>
      </c>
      <c r="F9" s="177">
        <v>5129.5</v>
      </c>
    </row>
    <row r="10" spans="1:6" s="33" customFormat="1" ht="12.75" x14ac:dyDescent="0.2">
      <c r="A10" s="65" t="s">
        <v>175</v>
      </c>
      <c r="B10" s="177">
        <v>61</v>
      </c>
      <c r="C10" s="177">
        <v>106</v>
      </c>
      <c r="D10" s="177">
        <v>420</v>
      </c>
      <c r="E10" s="177">
        <v>613</v>
      </c>
      <c r="F10" s="177">
        <v>855</v>
      </c>
    </row>
    <row r="11" spans="1:6" s="33" customFormat="1" ht="12.75" x14ac:dyDescent="0.2">
      <c r="A11" s="66" t="s">
        <v>186</v>
      </c>
      <c r="B11" s="177" t="s">
        <v>4</v>
      </c>
      <c r="C11" s="177" t="s">
        <v>4</v>
      </c>
      <c r="D11" s="177" t="s">
        <v>4</v>
      </c>
      <c r="E11" s="177" t="s">
        <v>4</v>
      </c>
      <c r="F11" s="177" t="s">
        <v>4</v>
      </c>
    </row>
    <row r="12" spans="1:6" s="33" customFormat="1" ht="12.75" x14ac:dyDescent="0.2">
      <c r="A12" s="65" t="s">
        <v>176</v>
      </c>
      <c r="B12" s="181" t="s">
        <v>4</v>
      </c>
      <c r="C12" s="181" t="s">
        <v>4</v>
      </c>
      <c r="D12" s="181" t="s">
        <v>4</v>
      </c>
      <c r="E12" s="181" t="s">
        <v>4</v>
      </c>
      <c r="F12" s="181" t="s">
        <v>4</v>
      </c>
    </row>
    <row r="13" spans="1:6" s="33" customFormat="1" ht="12.75" x14ac:dyDescent="0.2">
      <c r="A13" s="65" t="s">
        <v>175</v>
      </c>
      <c r="B13" s="181" t="s">
        <v>4</v>
      </c>
      <c r="C13" s="181" t="s">
        <v>4</v>
      </c>
      <c r="D13" s="181" t="s">
        <v>4</v>
      </c>
      <c r="E13" s="181" t="s">
        <v>4</v>
      </c>
      <c r="F13" s="181" t="s">
        <v>4</v>
      </c>
    </row>
    <row r="14" spans="1:6" s="33" customFormat="1" ht="12.75" x14ac:dyDescent="0.2">
      <c r="A14" s="62" t="s">
        <v>6</v>
      </c>
      <c r="B14" s="180" t="s">
        <v>4</v>
      </c>
      <c r="C14" s="180" t="s">
        <v>4</v>
      </c>
      <c r="D14" s="180" t="s">
        <v>4</v>
      </c>
      <c r="E14" s="180" t="s">
        <v>4</v>
      </c>
      <c r="F14" s="180" t="s">
        <v>4</v>
      </c>
    </row>
    <row r="15" spans="1:6" s="33" customFormat="1" ht="12.75" x14ac:dyDescent="0.2">
      <c r="A15" s="65" t="s">
        <v>176</v>
      </c>
      <c r="B15" s="177" t="s">
        <v>4</v>
      </c>
      <c r="C15" s="177" t="s">
        <v>4</v>
      </c>
      <c r="D15" s="177" t="s">
        <v>4</v>
      </c>
      <c r="E15" s="177" t="s">
        <v>4</v>
      </c>
      <c r="F15" s="177" t="s">
        <v>4</v>
      </c>
    </row>
    <row r="16" spans="1:6" s="33" customFormat="1" ht="12.75" x14ac:dyDescent="0.2">
      <c r="A16" s="65" t="s">
        <v>175</v>
      </c>
      <c r="B16" s="177" t="s">
        <v>4</v>
      </c>
      <c r="C16" s="177" t="s">
        <v>4</v>
      </c>
      <c r="D16" s="177" t="s">
        <v>4</v>
      </c>
      <c r="E16" s="177" t="s">
        <v>4</v>
      </c>
      <c r="F16" s="177" t="s">
        <v>4</v>
      </c>
    </row>
    <row r="17" spans="1:6" s="33" customFormat="1" ht="12.75" x14ac:dyDescent="0.2">
      <c r="A17" s="62" t="s">
        <v>7</v>
      </c>
      <c r="B17" s="180" t="s">
        <v>4</v>
      </c>
      <c r="C17" s="180" t="s">
        <v>4</v>
      </c>
      <c r="D17" s="180" t="s">
        <v>4</v>
      </c>
      <c r="E17" s="180" t="s">
        <v>4</v>
      </c>
      <c r="F17" s="180" t="s">
        <v>4</v>
      </c>
    </row>
    <row r="18" spans="1:6" s="33" customFormat="1" ht="12.75" x14ac:dyDescent="0.2">
      <c r="A18" s="65" t="s">
        <v>176</v>
      </c>
      <c r="B18" s="177" t="s">
        <v>4</v>
      </c>
      <c r="C18" s="177" t="s">
        <v>4</v>
      </c>
      <c r="D18" s="177" t="s">
        <v>4</v>
      </c>
      <c r="E18" s="177" t="s">
        <v>4</v>
      </c>
      <c r="F18" s="177" t="s">
        <v>4</v>
      </c>
    </row>
    <row r="19" spans="1:6" s="33" customFormat="1" ht="12.75" x14ac:dyDescent="0.2">
      <c r="A19" s="65" t="s">
        <v>175</v>
      </c>
      <c r="B19" s="177" t="s">
        <v>4</v>
      </c>
      <c r="C19" s="177" t="s">
        <v>4</v>
      </c>
      <c r="D19" s="177" t="s">
        <v>4</v>
      </c>
      <c r="E19" s="177" t="s">
        <v>4</v>
      </c>
      <c r="F19" s="177" t="s">
        <v>4</v>
      </c>
    </row>
    <row r="20" spans="1:6" s="33" customFormat="1" ht="12.75" x14ac:dyDescent="0.2">
      <c r="A20" s="62" t="s">
        <v>8</v>
      </c>
      <c r="B20" s="179">
        <v>30830</v>
      </c>
      <c r="C20" s="179">
        <v>37193.5</v>
      </c>
      <c r="D20" s="179">
        <v>36891</v>
      </c>
      <c r="E20" s="179">
        <v>33775</v>
      </c>
      <c r="F20" s="179">
        <v>27668</v>
      </c>
    </row>
    <row r="21" spans="1:6" s="33" customFormat="1" ht="12.75" x14ac:dyDescent="0.2">
      <c r="A21" s="96"/>
      <c r="B21" s="97"/>
      <c r="C21" s="97"/>
      <c r="D21" s="97"/>
      <c r="E21" s="97"/>
      <c r="F21" s="98"/>
    </row>
    <row r="22" spans="1:6" s="33" customFormat="1" ht="54" customHeight="1" x14ac:dyDescent="0.2">
      <c r="A22" s="99" t="s">
        <v>187</v>
      </c>
      <c r="B22" s="99"/>
      <c r="C22" s="99"/>
      <c r="D22" s="99"/>
      <c r="E22" s="99"/>
      <c r="F22" s="99"/>
    </row>
    <row r="23" spans="1:6" s="33" customFormat="1" ht="15.95" customHeight="1" x14ac:dyDescent="0.2">
      <c r="A23" s="99" t="s">
        <v>13</v>
      </c>
      <c r="B23" s="99"/>
      <c r="C23" s="99"/>
      <c r="D23" s="99"/>
      <c r="E23" s="99"/>
      <c r="F23" s="99"/>
    </row>
    <row r="24" spans="1:6" s="33" customFormat="1" ht="15.95" customHeight="1" x14ac:dyDescent="0.2">
      <c r="A24" s="99" t="s">
        <v>10</v>
      </c>
      <c r="B24" s="99"/>
      <c r="C24" s="99"/>
      <c r="D24" s="99"/>
      <c r="E24" s="99"/>
      <c r="F24" s="99"/>
    </row>
    <row r="25" spans="1:6" s="33" customFormat="1" ht="15.95" customHeight="1" x14ac:dyDescent="0.2">
      <c r="A25" s="99" t="s">
        <v>11</v>
      </c>
      <c r="B25" s="99"/>
      <c r="C25" s="99"/>
      <c r="D25" s="99"/>
      <c r="E25" s="99"/>
      <c r="F25" s="99"/>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20" sqref="F20"/>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120" t="s">
        <v>194</v>
      </c>
      <c r="C1" s="121"/>
      <c r="D1" s="120" t="s">
        <v>74</v>
      </c>
      <c r="E1" s="121"/>
    </row>
    <row r="2" spans="1:5" ht="15.75" x14ac:dyDescent="0.25">
      <c r="A2" s="37" t="s">
        <v>131</v>
      </c>
      <c r="B2" s="37" t="s">
        <v>132</v>
      </c>
      <c r="C2" s="37" t="s">
        <v>1</v>
      </c>
      <c r="D2" s="37" t="s">
        <v>3</v>
      </c>
      <c r="E2" s="37" t="s">
        <v>1</v>
      </c>
    </row>
    <row r="3" spans="1:5" x14ac:dyDescent="0.25">
      <c r="A3" s="10" t="s">
        <v>199</v>
      </c>
      <c r="B3" s="172">
        <v>3074583</v>
      </c>
      <c r="C3" s="172">
        <v>8062793</v>
      </c>
      <c r="D3" s="172">
        <v>814876</v>
      </c>
      <c r="E3" s="172">
        <v>2242136</v>
      </c>
    </row>
    <row r="4" spans="1:5" x14ac:dyDescent="0.25">
      <c r="A4" s="11" t="s">
        <v>133</v>
      </c>
      <c r="B4" s="173">
        <v>0</v>
      </c>
      <c r="C4" s="173">
        <v>196274</v>
      </c>
      <c r="D4" s="173">
        <v>0</v>
      </c>
      <c r="E4" s="173">
        <v>50207</v>
      </c>
    </row>
    <row r="5" spans="1:5" x14ac:dyDescent="0.25">
      <c r="A5" s="11" t="s">
        <v>134</v>
      </c>
      <c r="B5" s="173">
        <v>1410155</v>
      </c>
      <c r="C5" s="173">
        <v>3947284</v>
      </c>
      <c r="D5" s="173">
        <v>264098</v>
      </c>
      <c r="E5" s="173">
        <v>941850</v>
      </c>
    </row>
    <row r="6" spans="1:5" x14ac:dyDescent="0.25">
      <c r="A6" s="11" t="s">
        <v>135</v>
      </c>
      <c r="B6" s="173">
        <v>1637616</v>
      </c>
      <c r="C6" s="173">
        <v>3515280</v>
      </c>
      <c r="D6" s="173">
        <v>543285</v>
      </c>
      <c r="E6" s="173">
        <v>1190552</v>
      </c>
    </row>
    <row r="7" spans="1:5" x14ac:dyDescent="0.25">
      <c r="A7" s="11" t="s">
        <v>136</v>
      </c>
      <c r="B7" s="173">
        <v>26812</v>
      </c>
      <c r="C7" s="173">
        <v>403955</v>
      </c>
      <c r="D7" s="173">
        <v>7493</v>
      </c>
      <c r="E7" s="173">
        <v>59527</v>
      </c>
    </row>
    <row r="8" spans="1:5" x14ac:dyDescent="0.25">
      <c r="A8" s="10" t="s">
        <v>35</v>
      </c>
      <c r="B8" s="172">
        <v>0</v>
      </c>
      <c r="C8" s="172">
        <v>1017381</v>
      </c>
      <c r="D8" s="172">
        <v>0</v>
      </c>
      <c r="E8" s="172">
        <v>506782</v>
      </c>
    </row>
    <row r="9" spans="1:5" ht="18" customHeight="1" x14ac:dyDescent="0.25">
      <c r="A9" s="11" t="s">
        <v>142</v>
      </c>
      <c r="B9" s="173">
        <v>0</v>
      </c>
      <c r="C9" s="173">
        <v>81830</v>
      </c>
      <c r="D9" s="173">
        <v>0</v>
      </c>
      <c r="E9" s="173">
        <v>39814</v>
      </c>
    </row>
    <row r="10" spans="1:5" x14ac:dyDescent="0.25">
      <c r="A10" s="11" t="s">
        <v>137</v>
      </c>
      <c r="B10" s="173">
        <v>0</v>
      </c>
      <c r="C10" s="173">
        <v>935551</v>
      </c>
      <c r="D10" s="173">
        <v>0</v>
      </c>
      <c r="E10" s="173">
        <v>466968</v>
      </c>
    </row>
    <row r="11" spans="1:5" x14ac:dyDescent="0.25">
      <c r="A11" s="4" t="s">
        <v>8</v>
      </c>
      <c r="B11" s="172">
        <v>3074583</v>
      </c>
      <c r="C11" s="172">
        <v>9080174</v>
      </c>
      <c r="D11" s="172">
        <v>814876</v>
      </c>
      <c r="E11" s="172">
        <v>2748918</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16" sqref="E1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122" t="s">
        <v>194</v>
      </c>
      <c r="C1" s="122"/>
      <c r="D1" s="122"/>
      <c r="E1" s="122" t="s">
        <v>74</v>
      </c>
      <c r="F1" s="122"/>
      <c r="G1" s="122"/>
    </row>
    <row r="2" spans="1:7" ht="15.75" x14ac:dyDescent="0.25">
      <c r="A2" s="37" t="s">
        <v>131</v>
      </c>
      <c r="B2" s="37" t="s">
        <v>193</v>
      </c>
      <c r="C2" s="37" t="s">
        <v>38</v>
      </c>
      <c r="D2" s="37" t="s">
        <v>35</v>
      </c>
      <c r="E2" s="37" t="s">
        <v>37</v>
      </c>
      <c r="F2" s="37" t="s">
        <v>38</v>
      </c>
      <c r="G2" s="37" t="s">
        <v>35</v>
      </c>
    </row>
    <row r="3" spans="1:7" x14ac:dyDescent="0.25">
      <c r="A3" s="10" t="s">
        <v>33</v>
      </c>
      <c r="B3" s="174">
        <v>79668</v>
      </c>
      <c r="C3" s="174">
        <v>785106</v>
      </c>
      <c r="D3" s="174">
        <v>721661</v>
      </c>
      <c r="E3" s="174">
        <v>19505</v>
      </c>
      <c r="F3" s="174">
        <v>79695</v>
      </c>
      <c r="G3" s="174">
        <v>108535</v>
      </c>
    </row>
    <row r="4" spans="1:7" x14ac:dyDescent="0.25">
      <c r="A4" s="10" t="s">
        <v>34</v>
      </c>
      <c r="B4" s="174">
        <v>829427</v>
      </c>
      <c r="C4" s="174">
        <v>3278222</v>
      </c>
      <c r="D4" s="174">
        <v>5443292</v>
      </c>
      <c r="E4" s="174">
        <v>431805</v>
      </c>
      <c r="F4" s="174">
        <v>1149275</v>
      </c>
      <c r="G4" s="174">
        <v>1268198</v>
      </c>
    </row>
    <row r="5" spans="1:7" x14ac:dyDescent="0.25">
      <c r="A5" s="11" t="s">
        <v>133</v>
      </c>
      <c r="B5" s="176">
        <v>0</v>
      </c>
      <c r="C5" s="176">
        <v>0</v>
      </c>
      <c r="D5" s="176">
        <v>196274</v>
      </c>
      <c r="E5" s="176">
        <v>0</v>
      </c>
      <c r="F5" s="176">
        <v>0</v>
      </c>
      <c r="G5" s="176">
        <v>50207</v>
      </c>
    </row>
    <row r="6" spans="1:7" x14ac:dyDescent="0.25">
      <c r="A6" s="11" t="s">
        <v>134</v>
      </c>
      <c r="B6" s="176">
        <v>0</v>
      </c>
      <c r="C6" s="176">
        <v>0</v>
      </c>
      <c r="D6" s="176">
        <v>4642656</v>
      </c>
      <c r="E6" s="176">
        <v>0</v>
      </c>
      <c r="F6" s="176">
        <v>0</v>
      </c>
      <c r="G6" s="176">
        <v>1101587</v>
      </c>
    </row>
    <row r="7" spans="1:7" x14ac:dyDescent="0.25">
      <c r="A7" s="11" t="s">
        <v>135</v>
      </c>
      <c r="B7" s="175">
        <v>829427</v>
      </c>
      <c r="C7" s="175">
        <v>3278222</v>
      </c>
      <c r="D7" s="175">
        <v>173595</v>
      </c>
      <c r="E7" s="176">
        <v>431805</v>
      </c>
      <c r="F7" s="176">
        <v>1149275</v>
      </c>
      <c r="G7" s="176">
        <v>49384</v>
      </c>
    </row>
    <row r="8" spans="1:7" x14ac:dyDescent="0.25">
      <c r="A8" s="11" t="s">
        <v>136</v>
      </c>
      <c r="B8" s="176">
        <v>0</v>
      </c>
      <c r="C8" s="176">
        <v>0</v>
      </c>
      <c r="D8" s="176">
        <v>430767</v>
      </c>
      <c r="E8" s="176">
        <v>0</v>
      </c>
      <c r="F8" s="176">
        <v>0</v>
      </c>
      <c r="G8" s="176">
        <v>67020</v>
      </c>
    </row>
    <row r="9" spans="1:7" x14ac:dyDescent="0.25">
      <c r="A9" s="10" t="s">
        <v>65</v>
      </c>
      <c r="B9" s="174">
        <v>0</v>
      </c>
      <c r="C9" s="174">
        <v>0</v>
      </c>
      <c r="D9" s="174">
        <v>1017381</v>
      </c>
      <c r="E9" s="174">
        <v>0</v>
      </c>
      <c r="F9" s="174">
        <v>0</v>
      </c>
      <c r="G9" s="174">
        <v>506782</v>
      </c>
    </row>
    <row r="10" spans="1:7" x14ac:dyDescent="0.25">
      <c r="A10" s="4" t="s">
        <v>8</v>
      </c>
      <c r="B10" s="174">
        <v>909095</v>
      </c>
      <c r="C10" s="174">
        <v>4063328</v>
      </c>
      <c r="D10" s="174">
        <v>7182334</v>
      </c>
      <c r="E10" s="174">
        <v>451310</v>
      </c>
      <c r="F10" s="174">
        <v>1228970</v>
      </c>
      <c r="G10" s="174">
        <v>1883515</v>
      </c>
    </row>
    <row r="11" spans="1:7" ht="15" customHeight="1" x14ac:dyDescent="0.25">
      <c r="A11" s="117" t="s">
        <v>140</v>
      </c>
      <c r="B11" s="118"/>
      <c r="C11" s="118"/>
      <c r="D11" s="118"/>
      <c r="E11" s="118"/>
      <c r="F11" s="118"/>
      <c r="G11" s="119"/>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P18" sqref="P18"/>
    </sheetView>
  </sheetViews>
  <sheetFormatPr defaultRowHeight="15" x14ac:dyDescent="0.25"/>
  <cols>
    <col min="1" max="1" width="20.7109375" bestFit="1" customWidth="1"/>
    <col min="2" max="4" width="14.7109375" customWidth="1"/>
  </cols>
  <sheetData>
    <row r="1" spans="1:4" ht="68.25" customHeight="1" x14ac:dyDescent="0.25">
      <c r="A1" s="107" t="s">
        <v>210</v>
      </c>
      <c r="B1" s="107"/>
      <c r="C1" s="107"/>
      <c r="D1" s="107"/>
    </row>
    <row r="2" spans="1:4" ht="25.5" customHeight="1" x14ac:dyDescent="0.25">
      <c r="A2" s="107" t="s">
        <v>79</v>
      </c>
      <c r="B2" s="107"/>
      <c r="C2" s="107"/>
      <c r="D2" s="107"/>
    </row>
    <row r="3" spans="1:4" ht="15" customHeight="1" x14ac:dyDescent="0.25">
      <c r="A3" s="107" t="s">
        <v>80</v>
      </c>
      <c r="B3" s="107"/>
      <c r="C3" s="107"/>
      <c r="D3" s="107"/>
    </row>
    <row r="4" spans="1:4" ht="15" customHeight="1" x14ac:dyDescent="0.25">
      <c r="A4" s="113" t="s">
        <v>81</v>
      </c>
      <c r="B4" s="114"/>
      <c r="C4" s="114"/>
      <c r="D4" s="114"/>
    </row>
    <row r="5" spans="1:4" ht="15" customHeight="1" x14ac:dyDescent="0.25">
      <c r="A5" s="107" t="s">
        <v>82</v>
      </c>
      <c r="B5" s="107"/>
      <c r="C5" s="107"/>
      <c r="D5" s="107"/>
    </row>
    <row r="6" spans="1:4" ht="25.5" customHeight="1" x14ac:dyDescent="0.25">
      <c r="A6" s="107" t="s">
        <v>83</v>
      </c>
      <c r="B6" s="107"/>
      <c r="C6" s="107"/>
      <c r="D6" s="107"/>
    </row>
    <row r="7" spans="1:4" x14ac:dyDescent="0.25">
      <c r="A7" s="107" t="s">
        <v>196</v>
      </c>
      <c r="B7" s="107"/>
      <c r="C7" s="107"/>
      <c r="D7" s="107"/>
    </row>
    <row r="8" spans="1:4" ht="30" customHeight="1" x14ac:dyDescent="0.25">
      <c r="A8" s="108" t="s">
        <v>12</v>
      </c>
      <c r="B8" s="108"/>
      <c r="C8" s="108"/>
      <c r="D8" s="108"/>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2" sqref="B2: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211">
        <v>1</v>
      </c>
      <c r="C2" s="211">
        <v>147</v>
      </c>
      <c r="D2" s="211">
        <v>148</v>
      </c>
    </row>
    <row r="3" spans="1:4" x14ac:dyDescent="0.25">
      <c r="A3" s="9" t="s">
        <v>195</v>
      </c>
      <c r="B3" s="212">
        <v>1</v>
      </c>
      <c r="C3" s="212">
        <v>147</v>
      </c>
      <c r="D3" s="212">
        <v>148</v>
      </c>
    </row>
    <row r="4" spans="1:4" x14ac:dyDescent="0.25">
      <c r="A4" s="40" t="s">
        <v>34</v>
      </c>
      <c r="B4" s="211">
        <v>5107</v>
      </c>
      <c r="C4" s="211">
        <v>606</v>
      </c>
      <c r="D4" s="211">
        <v>5713</v>
      </c>
    </row>
    <row r="5" spans="1:4" x14ac:dyDescent="0.25">
      <c r="A5" s="9" t="s">
        <v>191</v>
      </c>
      <c r="B5" s="212">
        <v>2419</v>
      </c>
      <c r="C5" s="212">
        <v>233</v>
      </c>
      <c r="D5" s="212">
        <v>2652</v>
      </c>
    </row>
    <row r="6" spans="1:4" x14ac:dyDescent="0.25">
      <c r="A6" s="9" t="s">
        <v>139</v>
      </c>
      <c r="B6" s="212">
        <v>2688</v>
      </c>
      <c r="C6" s="212">
        <v>373</v>
      </c>
      <c r="D6" s="212">
        <v>3061</v>
      </c>
    </row>
    <row r="7" spans="1:4" x14ac:dyDescent="0.25">
      <c r="A7" s="40" t="s">
        <v>35</v>
      </c>
      <c r="B7" s="211">
        <v>22</v>
      </c>
      <c r="C7" s="211">
        <v>102</v>
      </c>
      <c r="D7" s="211">
        <v>124</v>
      </c>
    </row>
    <row r="8" spans="1:4" x14ac:dyDescent="0.25">
      <c r="A8" s="40" t="s">
        <v>8</v>
      </c>
      <c r="B8" s="211">
        <v>5130</v>
      </c>
      <c r="C8" s="211">
        <v>855</v>
      </c>
      <c r="D8" s="211">
        <v>5985</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2" sqref="B2: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193</v>
      </c>
      <c r="C1" s="36" t="s">
        <v>38</v>
      </c>
      <c r="D1" s="36" t="s">
        <v>35</v>
      </c>
      <c r="E1" s="36" t="s">
        <v>8</v>
      </c>
    </row>
    <row r="2" spans="1:5" x14ac:dyDescent="0.25">
      <c r="A2" s="40" t="s">
        <v>33</v>
      </c>
      <c r="B2" s="213">
        <v>74</v>
      </c>
      <c r="C2" s="213">
        <v>41</v>
      </c>
      <c r="D2" s="213">
        <v>33</v>
      </c>
      <c r="E2" s="213">
        <v>148</v>
      </c>
    </row>
    <row r="3" spans="1:5" x14ac:dyDescent="0.25">
      <c r="A3" s="40" t="s">
        <v>34</v>
      </c>
      <c r="B3" s="213">
        <v>1611</v>
      </c>
      <c r="C3" s="213">
        <v>1389</v>
      </c>
      <c r="D3" s="213">
        <v>2714</v>
      </c>
      <c r="E3" s="213">
        <v>5714</v>
      </c>
    </row>
    <row r="4" spans="1:5" x14ac:dyDescent="0.25">
      <c r="A4" s="40" t="s">
        <v>35</v>
      </c>
      <c r="B4" s="213">
        <v>0</v>
      </c>
      <c r="C4" s="213">
        <v>0</v>
      </c>
      <c r="D4" s="213">
        <v>124</v>
      </c>
      <c r="E4" s="213">
        <v>124</v>
      </c>
    </row>
    <row r="5" spans="1:5" x14ac:dyDescent="0.25">
      <c r="A5" s="41" t="s">
        <v>8</v>
      </c>
      <c r="B5" s="213">
        <v>1685</v>
      </c>
      <c r="C5" s="213">
        <v>1430</v>
      </c>
      <c r="D5" s="213">
        <v>2871</v>
      </c>
      <c r="E5" s="213">
        <v>5986</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B3" sqref="B3:E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123" t="s">
        <v>141</v>
      </c>
      <c r="C1" s="123"/>
      <c r="D1" s="123" t="s">
        <v>74</v>
      </c>
      <c r="E1" s="123"/>
    </row>
    <row r="2" spans="1:5" x14ac:dyDescent="0.25">
      <c r="A2" s="36" t="s">
        <v>131</v>
      </c>
      <c r="B2" s="36" t="s">
        <v>132</v>
      </c>
      <c r="C2" s="36" t="s">
        <v>1</v>
      </c>
      <c r="D2" s="36" t="s">
        <v>3</v>
      </c>
      <c r="E2" s="36" t="s">
        <v>1</v>
      </c>
    </row>
    <row r="3" spans="1:5" x14ac:dyDescent="0.25">
      <c r="A3" s="40" t="s">
        <v>33</v>
      </c>
      <c r="B3" s="215">
        <v>2</v>
      </c>
      <c r="C3" s="215">
        <v>188</v>
      </c>
      <c r="D3" s="215">
        <v>0</v>
      </c>
      <c r="E3" s="216">
        <v>106</v>
      </c>
    </row>
    <row r="4" spans="1:5" x14ac:dyDescent="0.25">
      <c r="A4" s="40" t="s">
        <v>34</v>
      </c>
      <c r="B4" s="215">
        <v>4537</v>
      </c>
      <c r="C4" s="215">
        <v>808</v>
      </c>
      <c r="D4" s="215">
        <v>5676</v>
      </c>
      <c r="E4" s="216">
        <v>404</v>
      </c>
    </row>
    <row r="5" spans="1:5" s="38" customFormat="1" x14ac:dyDescent="0.25">
      <c r="A5" s="40" t="s">
        <v>65</v>
      </c>
      <c r="B5" s="215">
        <v>27</v>
      </c>
      <c r="C5" s="215">
        <v>130</v>
      </c>
      <c r="D5" s="215">
        <v>17</v>
      </c>
      <c r="E5" s="215">
        <v>74</v>
      </c>
    </row>
    <row r="6" spans="1:5" ht="15.95" customHeight="1" x14ac:dyDescent="0.25">
      <c r="A6" s="41" t="s">
        <v>8</v>
      </c>
      <c r="B6" s="214">
        <v>4566</v>
      </c>
      <c r="C6" s="214">
        <v>1126</v>
      </c>
      <c r="D6" s="214">
        <v>5693</v>
      </c>
      <c r="E6" s="214">
        <v>584</v>
      </c>
    </row>
    <row r="7" spans="1:5" ht="18" customHeight="1" x14ac:dyDescent="0.25">
      <c r="A7" s="109" t="s">
        <v>140</v>
      </c>
      <c r="B7" s="110"/>
      <c r="C7" s="110"/>
      <c r="D7" s="110"/>
      <c r="E7" s="11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19" sqref="G19"/>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23" t="s">
        <v>194</v>
      </c>
      <c r="C1" s="123"/>
      <c r="D1" s="123"/>
      <c r="E1" s="123" t="s">
        <v>74</v>
      </c>
      <c r="F1" s="123"/>
      <c r="G1" s="123"/>
    </row>
    <row r="2" spans="1:7" x14ac:dyDescent="0.25">
      <c r="A2" s="36" t="s">
        <v>131</v>
      </c>
      <c r="B2" s="36" t="s">
        <v>193</v>
      </c>
      <c r="C2" s="36" t="s">
        <v>38</v>
      </c>
      <c r="D2" s="36" t="s">
        <v>35</v>
      </c>
      <c r="E2" s="36" t="s">
        <v>37</v>
      </c>
      <c r="F2" s="36" t="s">
        <v>38</v>
      </c>
      <c r="G2" s="36" t="s">
        <v>35</v>
      </c>
    </row>
    <row r="3" spans="1:7" x14ac:dyDescent="0.25">
      <c r="A3" s="40" t="s">
        <v>33</v>
      </c>
      <c r="B3" s="218">
        <v>83</v>
      </c>
      <c r="C3" s="218">
        <v>56</v>
      </c>
      <c r="D3" s="218">
        <v>51</v>
      </c>
      <c r="E3" s="218">
        <v>65</v>
      </c>
      <c r="F3" s="218">
        <v>26</v>
      </c>
      <c r="G3" s="218">
        <v>15</v>
      </c>
    </row>
    <row r="4" spans="1:7" x14ac:dyDescent="0.25">
      <c r="A4" s="40" t="s">
        <v>34</v>
      </c>
      <c r="B4" s="218">
        <v>1138</v>
      </c>
      <c r="C4" s="218">
        <v>1206</v>
      </c>
      <c r="D4" s="218">
        <v>3001</v>
      </c>
      <c r="E4" s="218">
        <v>2083</v>
      </c>
      <c r="F4" s="218">
        <v>1571</v>
      </c>
      <c r="G4" s="218">
        <v>2426</v>
      </c>
    </row>
    <row r="5" spans="1:7" s="39" customFormat="1" x14ac:dyDescent="0.25">
      <c r="A5" s="40" t="s">
        <v>65</v>
      </c>
      <c r="B5" s="218">
        <v>0</v>
      </c>
      <c r="C5" s="218">
        <v>0</v>
      </c>
      <c r="D5" s="218">
        <v>157</v>
      </c>
      <c r="E5" s="218">
        <v>0</v>
      </c>
      <c r="F5" s="218">
        <v>0</v>
      </c>
      <c r="G5" s="218">
        <v>91</v>
      </c>
    </row>
    <row r="6" spans="1:7" x14ac:dyDescent="0.25">
      <c r="A6" s="41" t="s">
        <v>8</v>
      </c>
      <c r="B6" s="217">
        <v>1221</v>
      </c>
      <c r="C6" s="217">
        <v>1262</v>
      </c>
      <c r="D6" s="217">
        <v>3209</v>
      </c>
      <c r="E6" s="217">
        <v>2148</v>
      </c>
      <c r="F6" s="217">
        <v>1597</v>
      </c>
      <c r="G6" s="217">
        <v>2532</v>
      </c>
    </row>
    <row r="7" spans="1:7" ht="19.5" customHeight="1" x14ac:dyDescent="0.25">
      <c r="A7" s="117" t="s">
        <v>140</v>
      </c>
      <c r="B7" s="118"/>
      <c r="C7" s="118"/>
      <c r="D7" s="118"/>
      <c r="E7" s="118"/>
      <c r="F7" s="118"/>
      <c r="G7" s="119"/>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27" sqref="O27"/>
    </sheetView>
  </sheetViews>
  <sheetFormatPr defaultRowHeight="15" x14ac:dyDescent="0.25"/>
  <cols>
    <col min="1" max="1" width="20.7109375" bestFit="1" customWidth="1"/>
    <col min="2" max="4" width="14.7109375" customWidth="1"/>
  </cols>
  <sheetData>
    <row r="1" spans="1:4" ht="72" customHeight="1" x14ac:dyDescent="0.25">
      <c r="A1" s="108" t="s">
        <v>213</v>
      </c>
      <c r="B1" s="108"/>
      <c r="C1" s="108"/>
      <c r="D1" s="108"/>
    </row>
    <row r="2" spans="1:4" ht="25.5" customHeight="1" x14ac:dyDescent="0.25">
      <c r="A2" s="107" t="s">
        <v>79</v>
      </c>
      <c r="B2" s="107"/>
      <c r="C2" s="107"/>
      <c r="D2" s="107"/>
    </row>
    <row r="3" spans="1:4" x14ac:dyDescent="0.25">
      <c r="A3" s="107" t="s">
        <v>80</v>
      </c>
      <c r="B3" s="107"/>
      <c r="C3" s="107"/>
      <c r="D3" s="107"/>
    </row>
    <row r="4" spans="1:4" x14ac:dyDescent="0.25">
      <c r="A4" s="108" t="s">
        <v>143</v>
      </c>
      <c r="B4" s="108"/>
      <c r="C4" s="108"/>
      <c r="D4" s="108"/>
    </row>
    <row r="5" spans="1:4" x14ac:dyDescent="0.25">
      <c r="A5" s="109" t="s">
        <v>144</v>
      </c>
      <c r="B5" s="110"/>
      <c r="C5" s="110"/>
      <c r="D5" s="111"/>
    </row>
    <row r="6" spans="1:4" ht="25.5" customHeight="1" x14ac:dyDescent="0.25">
      <c r="A6" s="124" t="s">
        <v>12</v>
      </c>
      <c r="B6" s="124"/>
      <c r="C6" s="124"/>
      <c r="D6" s="124"/>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14" sqref="C14"/>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249">
        <v>500</v>
      </c>
      <c r="C2" s="249">
        <v>4416</v>
      </c>
      <c r="D2" s="249">
        <v>4916</v>
      </c>
    </row>
    <row r="3" spans="1:4" x14ac:dyDescent="0.25">
      <c r="A3" s="40" t="s">
        <v>34</v>
      </c>
      <c r="B3" s="249">
        <v>165226</v>
      </c>
      <c r="C3" s="249">
        <v>70963</v>
      </c>
      <c r="D3" s="249">
        <v>236189</v>
      </c>
    </row>
    <row r="4" spans="1:4" x14ac:dyDescent="0.25">
      <c r="A4" s="40" t="s">
        <v>65</v>
      </c>
      <c r="B4" s="249">
        <v>7906</v>
      </c>
      <c r="C4" s="249">
        <v>13200</v>
      </c>
      <c r="D4" s="249">
        <v>21106</v>
      </c>
    </row>
    <row r="5" spans="1:4" x14ac:dyDescent="0.25">
      <c r="A5" s="6" t="s">
        <v>8</v>
      </c>
      <c r="B5" s="249">
        <v>173632</v>
      </c>
      <c r="C5" s="249">
        <v>88579</v>
      </c>
      <c r="D5" s="249">
        <v>262210</v>
      </c>
    </row>
    <row r="6" spans="1:4" ht="27" customHeight="1" x14ac:dyDescent="0.25">
      <c r="A6" s="108" t="s">
        <v>140</v>
      </c>
      <c r="B6" s="108"/>
      <c r="C6" s="108"/>
      <c r="D6" s="125"/>
    </row>
    <row r="7" spans="1:4" ht="29.25" customHeight="1" x14ac:dyDescent="0.25"/>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23" sqref="D23:E23"/>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138</v>
      </c>
      <c r="C1" s="36" t="s">
        <v>38</v>
      </c>
      <c r="D1" s="36" t="s">
        <v>35</v>
      </c>
      <c r="E1" s="36" t="s">
        <v>8</v>
      </c>
    </row>
    <row r="2" spans="1:5" x14ac:dyDescent="0.25">
      <c r="A2" s="40" t="s">
        <v>192</v>
      </c>
      <c r="B2" s="250">
        <v>30602</v>
      </c>
      <c r="C2" s="250">
        <v>88935</v>
      </c>
      <c r="D2" s="250">
        <v>121568</v>
      </c>
      <c r="E2" s="250">
        <v>241105</v>
      </c>
    </row>
    <row r="3" spans="1:5" x14ac:dyDescent="0.25">
      <c r="A3" s="40" t="s">
        <v>65</v>
      </c>
      <c r="B3" s="250">
        <v>0</v>
      </c>
      <c r="C3" s="250">
        <v>0</v>
      </c>
      <c r="D3" s="250">
        <v>21106</v>
      </c>
      <c r="E3" s="250">
        <v>21106</v>
      </c>
    </row>
    <row r="4" spans="1:5" x14ac:dyDescent="0.25">
      <c r="A4" s="42" t="s">
        <v>8</v>
      </c>
      <c r="B4" s="250">
        <v>30602</v>
      </c>
      <c r="C4" s="250">
        <v>88935</v>
      </c>
      <c r="D4" s="250">
        <v>142674</v>
      </c>
      <c r="E4" s="250">
        <v>262211</v>
      </c>
    </row>
    <row r="5" spans="1:5" ht="15.75" customHeight="1" x14ac:dyDescent="0.25">
      <c r="A5" s="124" t="s">
        <v>140</v>
      </c>
      <c r="B5" s="124"/>
      <c r="C5" s="124"/>
      <c r="D5" s="124"/>
      <c r="E5" s="12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1" sqref="B1:F20"/>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68"/>
      <c r="B1" s="188" t="s">
        <v>204</v>
      </c>
      <c r="C1" s="188" t="s">
        <v>206</v>
      </c>
      <c r="D1" s="188" t="s">
        <v>207</v>
      </c>
      <c r="E1" s="188" t="s">
        <v>208</v>
      </c>
      <c r="F1" s="188" t="s">
        <v>209</v>
      </c>
    </row>
    <row r="2" spans="1:6" x14ac:dyDescent="0.25">
      <c r="A2" s="67" t="s">
        <v>51</v>
      </c>
      <c r="B2" s="186">
        <v>49131</v>
      </c>
      <c r="C2" s="186">
        <v>61353</v>
      </c>
      <c r="D2" s="186">
        <v>57283</v>
      </c>
      <c r="E2" s="186">
        <v>50104</v>
      </c>
      <c r="F2" s="186">
        <v>42219</v>
      </c>
    </row>
    <row r="3" spans="1:6" x14ac:dyDescent="0.25">
      <c r="A3" s="69" t="s">
        <v>183</v>
      </c>
      <c r="B3" s="187">
        <v>22024</v>
      </c>
      <c r="C3" s="187">
        <v>30123</v>
      </c>
      <c r="D3" s="187">
        <v>28140</v>
      </c>
      <c r="E3" s="187">
        <v>26465</v>
      </c>
      <c r="F3" s="187">
        <v>22263</v>
      </c>
    </row>
    <row r="4" spans="1:6" x14ac:dyDescent="0.25">
      <c r="A4" s="69" t="s">
        <v>136</v>
      </c>
      <c r="B4" s="187">
        <v>27107</v>
      </c>
      <c r="C4" s="187">
        <v>31230</v>
      </c>
      <c r="D4" s="187">
        <v>29143</v>
      </c>
      <c r="E4" s="187">
        <v>23639</v>
      </c>
      <c r="F4" s="187">
        <v>19956</v>
      </c>
    </row>
    <row r="5" spans="1:6" x14ac:dyDescent="0.25">
      <c r="A5" s="70" t="s">
        <v>2</v>
      </c>
      <c r="B5" s="186">
        <v>1462</v>
      </c>
      <c r="C5" s="186">
        <v>1830</v>
      </c>
      <c r="D5" s="186">
        <v>1692</v>
      </c>
      <c r="E5" s="186">
        <v>1640</v>
      </c>
      <c r="F5" s="186">
        <v>1148</v>
      </c>
    </row>
    <row r="6" spans="1:6" x14ac:dyDescent="0.25">
      <c r="A6" s="69" t="s">
        <v>184</v>
      </c>
      <c r="B6" s="187">
        <v>1079</v>
      </c>
      <c r="C6" s="187">
        <v>1220</v>
      </c>
      <c r="D6" s="187">
        <v>1275</v>
      </c>
      <c r="E6" s="187">
        <v>1239</v>
      </c>
      <c r="F6" s="187">
        <v>855</v>
      </c>
    </row>
    <row r="7" spans="1:6" x14ac:dyDescent="0.25">
      <c r="A7" s="69" t="s">
        <v>136</v>
      </c>
      <c r="B7" s="185">
        <v>383</v>
      </c>
      <c r="C7" s="185">
        <v>610</v>
      </c>
      <c r="D7" s="185">
        <v>417</v>
      </c>
      <c r="E7" s="185">
        <v>401</v>
      </c>
      <c r="F7" s="185">
        <v>293</v>
      </c>
    </row>
    <row r="8" spans="1:6" x14ac:dyDescent="0.25">
      <c r="A8" s="70" t="s">
        <v>5</v>
      </c>
      <c r="B8" s="186">
        <v>11067</v>
      </c>
      <c r="C8" s="186">
        <v>11204</v>
      </c>
      <c r="D8" s="186">
        <v>14807</v>
      </c>
      <c r="E8" s="186">
        <v>15806</v>
      </c>
      <c r="F8" s="186">
        <v>11969</v>
      </c>
    </row>
    <row r="9" spans="1:6" x14ac:dyDescent="0.25">
      <c r="A9" s="69" t="s">
        <v>184</v>
      </c>
      <c r="B9" s="187">
        <v>4759</v>
      </c>
      <c r="C9" s="187">
        <v>5006</v>
      </c>
      <c r="D9" s="187">
        <v>6650</v>
      </c>
      <c r="E9" s="187">
        <v>7734</v>
      </c>
      <c r="F9" s="187">
        <v>5692</v>
      </c>
    </row>
    <row r="10" spans="1:6" x14ac:dyDescent="0.25">
      <c r="A10" s="69" t="s">
        <v>136</v>
      </c>
      <c r="B10" s="187">
        <v>6308</v>
      </c>
      <c r="C10" s="187">
        <v>6198</v>
      </c>
      <c r="D10" s="187">
        <v>8157</v>
      </c>
      <c r="E10" s="187">
        <v>8072</v>
      </c>
      <c r="F10" s="187">
        <v>6277</v>
      </c>
    </row>
    <row r="11" spans="1:6" x14ac:dyDescent="0.25">
      <c r="A11" s="70" t="s">
        <v>186</v>
      </c>
      <c r="B11" s="183" t="s">
        <v>4</v>
      </c>
      <c r="C11" s="183" t="s">
        <v>4</v>
      </c>
      <c r="D11" s="183" t="s">
        <v>4</v>
      </c>
      <c r="E11" s="183" t="s">
        <v>4</v>
      </c>
      <c r="F11" s="183" t="s">
        <v>4</v>
      </c>
    </row>
    <row r="12" spans="1:6" x14ac:dyDescent="0.25">
      <c r="A12" s="69" t="s">
        <v>184</v>
      </c>
      <c r="B12" s="184" t="s">
        <v>4</v>
      </c>
      <c r="C12" s="184" t="s">
        <v>4</v>
      </c>
      <c r="D12" s="184" t="s">
        <v>4</v>
      </c>
      <c r="E12" s="184" t="s">
        <v>4</v>
      </c>
      <c r="F12" s="184" t="s">
        <v>4</v>
      </c>
    </row>
    <row r="13" spans="1:6" x14ac:dyDescent="0.25">
      <c r="A13" s="69" t="s">
        <v>136</v>
      </c>
      <c r="B13" s="184" t="s">
        <v>4</v>
      </c>
      <c r="C13" s="184" t="s">
        <v>4</v>
      </c>
      <c r="D13" s="184" t="s">
        <v>4</v>
      </c>
      <c r="E13" s="184" t="s">
        <v>4</v>
      </c>
      <c r="F13" s="184" t="s">
        <v>4</v>
      </c>
    </row>
    <row r="14" spans="1:6" x14ac:dyDescent="0.25">
      <c r="A14" s="70" t="s">
        <v>6</v>
      </c>
      <c r="B14" s="183" t="s">
        <v>4</v>
      </c>
      <c r="C14" s="183" t="s">
        <v>4</v>
      </c>
      <c r="D14" s="183" t="s">
        <v>4</v>
      </c>
      <c r="E14" s="183" t="s">
        <v>4</v>
      </c>
      <c r="F14" s="183" t="s">
        <v>4</v>
      </c>
    </row>
    <row r="15" spans="1:6" x14ac:dyDescent="0.25">
      <c r="A15" s="69" t="s">
        <v>184</v>
      </c>
      <c r="B15" s="184" t="s">
        <v>4</v>
      </c>
      <c r="C15" s="184" t="s">
        <v>4</v>
      </c>
      <c r="D15" s="184" t="s">
        <v>4</v>
      </c>
      <c r="E15" s="184" t="s">
        <v>4</v>
      </c>
      <c r="F15" s="184" t="s">
        <v>4</v>
      </c>
    </row>
    <row r="16" spans="1:6" x14ac:dyDescent="0.25">
      <c r="A16" s="69" t="s">
        <v>136</v>
      </c>
      <c r="B16" s="184" t="s">
        <v>4</v>
      </c>
      <c r="C16" s="184" t="s">
        <v>4</v>
      </c>
      <c r="D16" s="184" t="s">
        <v>4</v>
      </c>
      <c r="E16" s="184" t="s">
        <v>4</v>
      </c>
      <c r="F16" s="184" t="s">
        <v>4</v>
      </c>
    </row>
    <row r="17" spans="1:6" x14ac:dyDescent="0.25">
      <c r="A17" s="70" t="s">
        <v>7</v>
      </c>
      <c r="B17" s="183" t="s">
        <v>4</v>
      </c>
      <c r="C17" s="183" t="s">
        <v>4</v>
      </c>
      <c r="D17" s="183" t="s">
        <v>4</v>
      </c>
      <c r="E17" s="183" t="s">
        <v>4</v>
      </c>
      <c r="F17" s="183" t="s">
        <v>4</v>
      </c>
    </row>
    <row r="18" spans="1:6" x14ac:dyDescent="0.25">
      <c r="A18" s="69" t="s">
        <v>184</v>
      </c>
      <c r="B18" s="187" t="s">
        <v>4</v>
      </c>
      <c r="C18" s="187" t="s">
        <v>4</v>
      </c>
      <c r="D18" s="187" t="s">
        <v>4</v>
      </c>
      <c r="E18" s="187" t="s">
        <v>4</v>
      </c>
      <c r="F18" s="187" t="s">
        <v>4</v>
      </c>
    </row>
    <row r="19" spans="1:6" x14ac:dyDescent="0.25">
      <c r="A19" s="69" t="s">
        <v>136</v>
      </c>
      <c r="B19" s="187" t="s">
        <v>4</v>
      </c>
      <c r="C19" s="187" t="s">
        <v>4</v>
      </c>
      <c r="D19" s="187" t="s">
        <v>4</v>
      </c>
      <c r="E19" s="187" t="s">
        <v>4</v>
      </c>
      <c r="F19" s="187" t="s">
        <v>4</v>
      </c>
    </row>
    <row r="20" spans="1:6" x14ac:dyDescent="0.25">
      <c r="A20" s="70" t="s">
        <v>8</v>
      </c>
      <c r="B20" s="186">
        <v>61660</v>
      </c>
      <c r="C20" s="186">
        <v>74387</v>
      </c>
      <c r="D20" s="186">
        <v>73782</v>
      </c>
      <c r="E20" s="186">
        <v>67550</v>
      </c>
      <c r="F20" s="186">
        <v>55336</v>
      </c>
    </row>
    <row r="21" spans="1:6" x14ac:dyDescent="0.25">
      <c r="A21" s="92"/>
      <c r="B21" s="93"/>
      <c r="C21" s="93"/>
      <c r="D21" s="93"/>
      <c r="E21" s="93"/>
      <c r="F21" s="94"/>
    </row>
    <row r="22" spans="1:6" ht="108" customHeight="1" x14ac:dyDescent="0.25">
      <c r="A22" s="100" t="s">
        <v>188</v>
      </c>
      <c r="B22" s="101"/>
      <c r="C22" s="101"/>
      <c r="D22" s="101"/>
      <c r="E22" s="101"/>
      <c r="F22" s="102"/>
    </row>
    <row r="23" spans="1:6" ht="15" customHeight="1" x14ac:dyDescent="0.25">
      <c r="A23" s="100" t="s">
        <v>13</v>
      </c>
      <c r="B23" s="101"/>
      <c r="C23" s="101"/>
      <c r="D23" s="101"/>
      <c r="E23" s="101"/>
      <c r="F23" s="102"/>
    </row>
    <row r="24" spans="1:6" ht="18.75" customHeight="1" x14ac:dyDescent="0.25">
      <c r="A24" s="100" t="s">
        <v>14</v>
      </c>
      <c r="B24" s="101"/>
      <c r="C24" s="101"/>
      <c r="D24" s="101"/>
      <c r="E24" s="101"/>
      <c r="F24" s="102"/>
    </row>
    <row r="25" spans="1:6" ht="18" customHeight="1" x14ac:dyDescent="0.25">
      <c r="A25" s="100" t="s">
        <v>11</v>
      </c>
      <c r="B25" s="101"/>
      <c r="C25" s="101"/>
      <c r="D25" s="101"/>
      <c r="E25" s="101"/>
      <c r="F25" s="102"/>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3" sqref="C13"/>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120" t="s">
        <v>141</v>
      </c>
      <c r="C1" s="121"/>
      <c r="D1" s="120" t="s">
        <v>74</v>
      </c>
      <c r="E1" s="121"/>
    </row>
    <row r="2" spans="1:5" x14ac:dyDescent="0.25">
      <c r="A2" s="36" t="s">
        <v>131</v>
      </c>
      <c r="B2" s="36" t="s">
        <v>132</v>
      </c>
      <c r="C2" s="36" t="s">
        <v>1</v>
      </c>
      <c r="D2" s="36" t="s">
        <v>3</v>
      </c>
      <c r="E2" s="36" t="s">
        <v>1</v>
      </c>
    </row>
    <row r="3" spans="1:5" ht="15.95" customHeight="1" x14ac:dyDescent="0.25">
      <c r="A3" s="41" t="s">
        <v>8</v>
      </c>
      <c r="B3" s="251">
        <v>196492</v>
      </c>
      <c r="C3" s="251">
        <v>109233</v>
      </c>
      <c r="D3" s="251">
        <v>150772</v>
      </c>
      <c r="E3" s="251">
        <v>67924</v>
      </c>
    </row>
    <row r="4" spans="1:5" ht="18.75" customHeight="1" x14ac:dyDescent="0.25">
      <c r="A4" s="126" t="s">
        <v>140</v>
      </c>
      <c r="B4" s="127"/>
      <c r="C4" s="127"/>
      <c r="D4" s="127"/>
      <c r="E4" s="128"/>
    </row>
    <row r="5" spans="1:5" x14ac:dyDescent="0.25">
      <c r="D5" s="30"/>
    </row>
  </sheetData>
  <mergeCells count="3">
    <mergeCell ref="B1:C1"/>
    <mergeCell ref="D1:E1"/>
    <mergeCell ref="A4:E4"/>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S26" sqref="S2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23" t="s">
        <v>194</v>
      </c>
      <c r="C1" s="123"/>
      <c r="D1" s="123"/>
      <c r="E1" s="123" t="s">
        <v>74</v>
      </c>
      <c r="F1" s="123"/>
      <c r="G1" s="123"/>
    </row>
    <row r="2" spans="1:7" x14ac:dyDescent="0.25">
      <c r="A2" s="36" t="s">
        <v>131</v>
      </c>
      <c r="B2" s="36" t="s">
        <v>193</v>
      </c>
      <c r="C2" s="36" t="s">
        <v>38</v>
      </c>
      <c r="D2" s="36" t="s">
        <v>35</v>
      </c>
      <c r="E2" s="36" t="s">
        <v>37</v>
      </c>
      <c r="F2" s="36" t="s">
        <v>38</v>
      </c>
      <c r="G2" s="36" t="s">
        <v>35</v>
      </c>
    </row>
    <row r="3" spans="1:7" x14ac:dyDescent="0.25">
      <c r="A3" s="40" t="s">
        <v>192</v>
      </c>
      <c r="B3" s="253">
        <v>31302</v>
      </c>
      <c r="C3" s="253">
        <v>95454</v>
      </c>
      <c r="D3" s="253">
        <v>149447</v>
      </c>
      <c r="E3" s="253">
        <v>29902</v>
      </c>
      <c r="F3" s="253">
        <v>82415</v>
      </c>
      <c r="G3" s="253">
        <v>93690</v>
      </c>
    </row>
    <row r="4" spans="1:7" x14ac:dyDescent="0.25">
      <c r="A4" s="40" t="s">
        <v>65</v>
      </c>
      <c r="B4" s="252">
        <v>0</v>
      </c>
      <c r="C4" s="252">
        <v>0</v>
      </c>
      <c r="D4" s="253">
        <v>29523</v>
      </c>
      <c r="E4" s="253">
        <v>0</v>
      </c>
      <c r="F4" s="253">
        <v>0</v>
      </c>
      <c r="G4" s="253">
        <v>12689</v>
      </c>
    </row>
    <row r="5" spans="1:7" x14ac:dyDescent="0.25">
      <c r="A5" s="41" t="s">
        <v>8</v>
      </c>
      <c r="B5" s="253">
        <v>31302</v>
      </c>
      <c r="C5" s="253">
        <v>95454</v>
      </c>
      <c r="D5" s="253">
        <v>178970</v>
      </c>
      <c r="E5" s="253">
        <v>29902</v>
      </c>
      <c r="F5" s="253">
        <v>82415</v>
      </c>
      <c r="G5" s="253">
        <v>106379</v>
      </c>
    </row>
    <row r="6" spans="1:7" ht="20.25" customHeight="1" x14ac:dyDescent="0.25">
      <c r="A6" s="117" t="s">
        <v>140</v>
      </c>
      <c r="B6" s="118"/>
      <c r="C6" s="118"/>
      <c r="D6" s="118"/>
      <c r="E6" s="118"/>
      <c r="F6" s="118"/>
      <c r="G6" s="119"/>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K20" sqref="K20"/>
    </sheetView>
  </sheetViews>
  <sheetFormatPr defaultRowHeight="15" x14ac:dyDescent="0.25"/>
  <cols>
    <col min="1" max="1" width="20.7109375" bestFit="1" customWidth="1"/>
    <col min="2" max="4" width="14.7109375" customWidth="1"/>
  </cols>
  <sheetData>
    <row r="1" spans="1:4" ht="88.5" customHeight="1" x14ac:dyDescent="0.25">
      <c r="A1" s="108" t="s">
        <v>214</v>
      </c>
      <c r="B1" s="108"/>
      <c r="C1" s="108"/>
      <c r="D1" s="108"/>
    </row>
    <row r="2" spans="1:4" ht="25.5" customHeight="1" x14ac:dyDescent="0.25">
      <c r="A2" s="107" t="s">
        <v>79</v>
      </c>
      <c r="B2" s="107"/>
      <c r="C2" s="107"/>
      <c r="D2" s="107"/>
    </row>
    <row r="3" spans="1:4" x14ac:dyDescent="0.25">
      <c r="A3" s="107" t="s">
        <v>80</v>
      </c>
      <c r="B3" s="107"/>
      <c r="C3" s="107"/>
      <c r="D3" s="107"/>
    </row>
    <row r="4" spans="1:4" x14ac:dyDescent="0.25">
      <c r="A4" s="108" t="s">
        <v>143</v>
      </c>
      <c r="B4" s="108"/>
      <c r="C4" s="108"/>
      <c r="D4" s="108"/>
    </row>
    <row r="5" spans="1:4" x14ac:dyDescent="0.25">
      <c r="A5" s="109" t="s">
        <v>144</v>
      </c>
      <c r="B5" s="110"/>
      <c r="C5" s="110"/>
      <c r="D5" s="111"/>
    </row>
    <row r="6" spans="1:4" ht="25.5" customHeight="1" x14ac:dyDescent="0.25">
      <c r="A6" s="124" t="s">
        <v>12</v>
      </c>
      <c r="B6" s="124"/>
      <c r="C6" s="124"/>
      <c r="D6" s="124"/>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 sqref="B1:F1"/>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156</v>
      </c>
      <c r="B1" s="254" t="s">
        <v>204</v>
      </c>
      <c r="C1" s="254" t="s">
        <v>206</v>
      </c>
      <c r="D1" s="254" t="s">
        <v>207</v>
      </c>
      <c r="E1" s="254" t="s">
        <v>208</v>
      </c>
      <c r="F1" s="254" t="s">
        <v>209</v>
      </c>
    </row>
    <row r="2" spans="1:7" x14ac:dyDescent="0.25">
      <c r="A2" s="44" t="s">
        <v>157</v>
      </c>
      <c r="B2" s="43">
        <f>0.85*5200000</f>
        <v>4420000</v>
      </c>
      <c r="C2" s="43">
        <f>0.85*5200000</f>
        <v>4420000</v>
      </c>
      <c r="D2" s="43">
        <f>0.85*5200000</f>
        <v>4420000</v>
      </c>
      <c r="E2" s="43">
        <f>0.85*5200000</f>
        <v>4420000</v>
      </c>
      <c r="F2" s="43">
        <f>0.85*5200000</f>
        <v>4420000</v>
      </c>
    </row>
    <row r="3" spans="1:7" x14ac:dyDescent="0.25">
      <c r="A3" s="49" t="s">
        <v>48</v>
      </c>
      <c r="B3" s="45" t="s">
        <v>4</v>
      </c>
      <c r="C3" s="45" t="s">
        <v>4</v>
      </c>
      <c r="D3" s="45" t="s">
        <v>4</v>
      </c>
      <c r="E3" s="45" t="s">
        <v>4</v>
      </c>
      <c r="F3" s="45" t="s">
        <v>4</v>
      </c>
    </row>
    <row r="4" spans="1:7" x14ac:dyDescent="0.25">
      <c r="A4" s="49" t="s">
        <v>158</v>
      </c>
      <c r="B4" s="45" t="s">
        <v>4</v>
      </c>
      <c r="C4" s="45" t="s">
        <v>4</v>
      </c>
      <c r="D4" s="45" t="s">
        <v>4</v>
      </c>
      <c r="E4" s="45" t="s">
        <v>4</v>
      </c>
      <c r="F4" s="45" t="s">
        <v>4</v>
      </c>
    </row>
    <row r="5" spans="1:7" x14ac:dyDescent="0.25">
      <c r="A5" s="49" t="s">
        <v>159</v>
      </c>
      <c r="B5" s="45" t="s">
        <v>4</v>
      </c>
      <c r="C5" s="45" t="s">
        <v>4</v>
      </c>
      <c r="D5" s="45" t="s">
        <v>4</v>
      </c>
      <c r="E5" s="45" t="s">
        <v>4</v>
      </c>
      <c r="F5" s="45" t="s">
        <v>4</v>
      </c>
    </row>
    <row r="6" spans="1:7" x14ac:dyDescent="0.25">
      <c r="A6" s="49" t="s">
        <v>36</v>
      </c>
      <c r="B6" s="45" t="s">
        <v>4</v>
      </c>
      <c r="C6" s="45" t="s">
        <v>4</v>
      </c>
      <c r="D6" s="45" t="s">
        <v>4</v>
      </c>
      <c r="E6" s="45" t="s">
        <v>4</v>
      </c>
      <c r="F6" s="45" t="s">
        <v>4</v>
      </c>
    </row>
    <row r="7" spans="1:7" x14ac:dyDescent="0.25">
      <c r="A7" s="18" t="s">
        <v>160</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132" t="s">
        <v>215</v>
      </c>
      <c r="B9" s="133"/>
      <c r="C9" s="133"/>
      <c r="D9" s="133"/>
      <c r="E9" s="133"/>
      <c r="F9" s="134"/>
    </row>
    <row r="10" spans="1:7" ht="16.5" customHeight="1" x14ac:dyDescent="0.25">
      <c r="A10" s="135" t="s">
        <v>22</v>
      </c>
      <c r="B10" s="136"/>
      <c r="C10" s="136"/>
      <c r="D10" s="136"/>
      <c r="E10" s="136"/>
      <c r="F10" s="137"/>
    </row>
    <row r="11" spans="1:7" ht="15" customHeight="1" x14ac:dyDescent="0.25">
      <c r="A11" s="135" t="s">
        <v>161</v>
      </c>
      <c r="B11" s="136"/>
      <c r="C11" s="136"/>
      <c r="D11" s="136"/>
      <c r="E11" s="136"/>
      <c r="F11" s="137"/>
    </row>
    <row r="12" spans="1:7" ht="15.75" customHeight="1" x14ac:dyDescent="0.25">
      <c r="A12" s="135" t="s">
        <v>11</v>
      </c>
      <c r="B12" s="136"/>
      <c r="C12" s="136"/>
      <c r="D12" s="136"/>
      <c r="E12" s="136"/>
      <c r="F12" s="137"/>
    </row>
    <row r="13" spans="1:7" ht="24.75" customHeight="1" x14ac:dyDescent="0.25">
      <c r="A13" s="129" t="s">
        <v>12</v>
      </c>
      <c r="B13" s="130"/>
      <c r="C13" s="130"/>
      <c r="D13" s="130"/>
      <c r="E13" s="130"/>
      <c r="F13" s="131"/>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 sqref="B1:F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254" t="s">
        <v>204</v>
      </c>
      <c r="C1" s="254" t="s">
        <v>206</v>
      </c>
      <c r="D1" s="254" t="s">
        <v>207</v>
      </c>
      <c r="E1" s="254" t="s">
        <v>208</v>
      </c>
      <c r="F1" s="254" t="s">
        <v>209</v>
      </c>
    </row>
    <row r="2" spans="1:6" x14ac:dyDescent="0.25">
      <c r="A2" s="31" t="s">
        <v>162</v>
      </c>
      <c r="B2" s="43">
        <f>0.85*2000000</f>
        <v>1700000</v>
      </c>
      <c r="C2" s="43">
        <f>0.85*2000000</f>
        <v>1700000</v>
      </c>
      <c r="D2" s="43">
        <f>0.85*2000000</f>
        <v>1700000</v>
      </c>
      <c r="E2" s="43">
        <f>0.85*2000000</f>
        <v>1700000</v>
      </c>
      <c r="F2" s="43">
        <f>0.85*2000000</f>
        <v>1700000</v>
      </c>
    </row>
    <row r="3" spans="1:6" x14ac:dyDescent="0.25">
      <c r="A3" s="17" t="s">
        <v>163</v>
      </c>
      <c r="B3" s="47" t="s">
        <v>4</v>
      </c>
      <c r="C3" s="47" t="s">
        <v>4</v>
      </c>
      <c r="D3" s="47" t="s">
        <v>4</v>
      </c>
      <c r="E3" s="47" t="s">
        <v>4</v>
      </c>
      <c r="F3" s="47" t="s">
        <v>4</v>
      </c>
    </row>
    <row r="4" spans="1:6" x14ac:dyDescent="0.25">
      <c r="A4" s="18" t="s">
        <v>34</v>
      </c>
      <c r="B4" s="47" t="s">
        <v>4</v>
      </c>
      <c r="C4" s="47" t="s">
        <v>4</v>
      </c>
      <c r="D4" s="47" t="s">
        <v>4</v>
      </c>
      <c r="E4" s="47" t="s">
        <v>4</v>
      </c>
      <c r="F4" s="47" t="s">
        <v>4</v>
      </c>
    </row>
    <row r="5" spans="1:6" x14ac:dyDescent="0.25">
      <c r="A5" s="18" t="s">
        <v>164</v>
      </c>
      <c r="B5" s="47" t="s">
        <v>4</v>
      </c>
      <c r="C5" s="47" t="s">
        <v>4</v>
      </c>
      <c r="D5" s="47" t="s">
        <v>4</v>
      </c>
      <c r="E5" s="47" t="s">
        <v>4</v>
      </c>
      <c r="F5" s="47" t="s">
        <v>4</v>
      </c>
    </row>
    <row r="6" spans="1:6" x14ac:dyDescent="0.25">
      <c r="A6" s="18" t="s">
        <v>165</v>
      </c>
      <c r="B6" s="47" t="s">
        <v>4</v>
      </c>
      <c r="C6" s="47" t="s">
        <v>4</v>
      </c>
      <c r="D6" s="47" t="s">
        <v>4</v>
      </c>
      <c r="E6" s="47" t="s">
        <v>4</v>
      </c>
      <c r="F6" s="47" t="s">
        <v>4</v>
      </c>
    </row>
    <row r="7" spans="1:6" x14ac:dyDescent="0.25">
      <c r="A7" s="19" t="s">
        <v>166</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139" t="s">
        <v>216</v>
      </c>
      <c r="B9" s="139"/>
      <c r="C9" s="139"/>
      <c r="D9" s="139"/>
      <c r="E9" s="139"/>
      <c r="F9" s="139"/>
    </row>
    <row r="10" spans="1:6" ht="14.25" customHeight="1" x14ac:dyDescent="0.25">
      <c r="A10" s="139" t="s">
        <v>22</v>
      </c>
      <c r="B10" s="139"/>
      <c r="C10" s="139"/>
      <c r="D10" s="139"/>
      <c r="E10" s="139"/>
      <c r="F10" s="139"/>
    </row>
    <row r="11" spans="1:6" ht="15.75" customHeight="1" x14ac:dyDescent="0.25">
      <c r="A11" s="139" t="s">
        <v>167</v>
      </c>
      <c r="B11" s="139"/>
      <c r="C11" s="139"/>
      <c r="D11" s="139"/>
      <c r="E11" s="139"/>
      <c r="F11" s="139"/>
    </row>
    <row r="12" spans="1:6" ht="15" customHeight="1" x14ac:dyDescent="0.25">
      <c r="A12" s="139" t="s">
        <v>168</v>
      </c>
      <c r="B12" s="139"/>
      <c r="C12" s="139"/>
      <c r="D12" s="139"/>
      <c r="E12" s="139"/>
      <c r="F12" s="139"/>
    </row>
    <row r="13" spans="1:6" ht="14.25" customHeight="1" x14ac:dyDescent="0.25">
      <c r="A13" s="135" t="s">
        <v>39</v>
      </c>
      <c r="B13" s="136"/>
      <c r="C13" s="136"/>
      <c r="D13" s="136"/>
      <c r="E13" s="136"/>
      <c r="F13" s="137"/>
    </row>
    <row r="14" spans="1:6" ht="26.25" customHeight="1" x14ac:dyDescent="0.25">
      <c r="A14" s="138" t="s">
        <v>12</v>
      </c>
      <c r="B14" s="138"/>
      <c r="C14" s="138"/>
      <c r="D14" s="138"/>
      <c r="E14" s="138"/>
      <c r="F14" s="138"/>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15" sqref="F15:G16"/>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254" t="s">
        <v>204</v>
      </c>
      <c r="C1" s="254" t="s">
        <v>206</v>
      </c>
      <c r="D1" s="254" t="s">
        <v>207</v>
      </c>
      <c r="E1" s="254" t="s">
        <v>208</v>
      </c>
      <c r="F1" s="254" t="s">
        <v>209</v>
      </c>
    </row>
    <row r="2" spans="1:6" x14ac:dyDescent="0.25">
      <c r="A2" s="31" t="s">
        <v>169</v>
      </c>
      <c r="B2" s="43">
        <f>0.85*37000000</f>
        <v>31450000</v>
      </c>
      <c r="C2" s="43">
        <f>0.85*37000000</f>
        <v>31450000</v>
      </c>
      <c r="D2" s="43">
        <f>0.85*37000000</f>
        <v>31450000</v>
      </c>
      <c r="E2" s="43">
        <f>0.85*37000000</f>
        <v>31450000</v>
      </c>
      <c r="F2" s="43">
        <f>0.85*37000000</f>
        <v>31450000</v>
      </c>
    </row>
    <row r="3" spans="1:6" x14ac:dyDescent="0.25">
      <c r="A3" s="17" t="s">
        <v>170</v>
      </c>
      <c r="B3" s="47" t="s">
        <v>4</v>
      </c>
      <c r="C3" s="47" t="s">
        <v>4</v>
      </c>
      <c r="D3" s="47" t="s">
        <v>4</v>
      </c>
      <c r="E3" s="47" t="s">
        <v>4</v>
      </c>
      <c r="F3" s="47" t="s">
        <v>4</v>
      </c>
    </row>
    <row r="4" spans="1:6" x14ac:dyDescent="0.25">
      <c r="A4" s="18" t="s">
        <v>171</v>
      </c>
      <c r="B4" s="47" t="s">
        <v>4</v>
      </c>
      <c r="C4" s="47" t="s">
        <v>4</v>
      </c>
      <c r="D4" s="47" t="s">
        <v>4</v>
      </c>
      <c r="E4" s="47" t="s">
        <v>4</v>
      </c>
      <c r="F4" s="47" t="s">
        <v>4</v>
      </c>
    </row>
    <row r="5" spans="1:6" x14ac:dyDescent="0.25">
      <c r="A5" s="18" t="s">
        <v>159</v>
      </c>
      <c r="B5" s="47" t="s">
        <v>4</v>
      </c>
      <c r="C5" s="47" t="s">
        <v>4</v>
      </c>
      <c r="D5" s="47" t="s">
        <v>4</v>
      </c>
      <c r="E5" s="47" t="s">
        <v>4</v>
      </c>
      <c r="F5" s="47" t="s">
        <v>4</v>
      </c>
    </row>
    <row r="6" spans="1:6" x14ac:dyDescent="0.25">
      <c r="A6" s="18" t="s">
        <v>172</v>
      </c>
      <c r="B6" s="47" t="s">
        <v>4</v>
      </c>
      <c r="C6" s="47" t="s">
        <v>4</v>
      </c>
      <c r="D6" s="47" t="s">
        <v>4</v>
      </c>
      <c r="E6" s="47" t="s">
        <v>4</v>
      </c>
      <c r="F6" s="47" t="s">
        <v>4</v>
      </c>
    </row>
    <row r="7" spans="1:6" x14ac:dyDescent="0.25">
      <c r="A7" s="19" t="s">
        <v>68</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139" t="s">
        <v>216</v>
      </c>
      <c r="B9" s="139"/>
      <c r="C9" s="139"/>
      <c r="D9" s="139"/>
      <c r="E9" s="139"/>
      <c r="F9" s="139"/>
    </row>
    <row r="10" spans="1:6" ht="14.25" customHeight="1" x14ac:dyDescent="0.25">
      <c r="A10" s="139" t="s">
        <v>22</v>
      </c>
      <c r="B10" s="139"/>
      <c r="C10" s="139"/>
      <c r="D10" s="139"/>
      <c r="E10" s="139"/>
      <c r="F10" s="139"/>
    </row>
    <row r="11" spans="1:6" ht="15.75" customHeight="1" x14ac:dyDescent="0.25">
      <c r="A11" s="139" t="s">
        <v>173</v>
      </c>
      <c r="B11" s="139"/>
      <c r="C11" s="139"/>
      <c r="D11" s="139"/>
      <c r="E11" s="139"/>
      <c r="F11" s="139"/>
    </row>
    <row r="12" spans="1:6" ht="15" customHeight="1" x14ac:dyDescent="0.25">
      <c r="A12" s="135" t="s">
        <v>11</v>
      </c>
      <c r="B12" s="136"/>
      <c r="C12" s="136"/>
      <c r="D12" s="136"/>
      <c r="E12" s="136"/>
      <c r="F12" s="137"/>
    </row>
    <row r="13" spans="1:6" ht="27.75" customHeight="1" x14ac:dyDescent="0.25">
      <c r="A13" s="138" t="s">
        <v>12</v>
      </c>
      <c r="B13" s="138"/>
      <c r="C13" s="138"/>
      <c r="D13" s="138"/>
      <c r="E13" s="138"/>
      <c r="F13" s="138"/>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1" sqref="B1:F20"/>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72"/>
      <c r="B1" s="222" t="s">
        <v>204</v>
      </c>
      <c r="C1" s="222" t="s">
        <v>206</v>
      </c>
      <c r="D1" s="222" t="s">
        <v>207</v>
      </c>
      <c r="E1" s="222" t="s">
        <v>208</v>
      </c>
      <c r="F1" s="222" t="s">
        <v>209</v>
      </c>
    </row>
    <row r="2" spans="1:6" x14ac:dyDescent="0.25">
      <c r="A2" s="71" t="s">
        <v>51</v>
      </c>
      <c r="B2" s="221">
        <v>2182448.4</v>
      </c>
      <c r="C2" s="221">
        <v>2495873</v>
      </c>
      <c r="D2" s="221">
        <v>2918300.4</v>
      </c>
      <c r="E2" s="221">
        <v>3010780.8</v>
      </c>
      <c r="F2" s="221">
        <v>2481667.1</v>
      </c>
    </row>
    <row r="3" spans="1:6" ht="15" customHeight="1" x14ac:dyDescent="0.25">
      <c r="A3" s="73" t="s">
        <v>174</v>
      </c>
      <c r="B3" s="220">
        <v>1450080</v>
      </c>
      <c r="C3" s="220">
        <v>1991526</v>
      </c>
      <c r="D3" s="220">
        <v>2189856</v>
      </c>
      <c r="E3" s="220">
        <v>2309494</v>
      </c>
      <c r="F3" s="220">
        <v>1965751</v>
      </c>
    </row>
    <row r="4" spans="1:6" ht="15" customHeight="1" x14ac:dyDescent="0.25">
      <c r="A4" s="73" t="s">
        <v>175</v>
      </c>
      <c r="B4" s="220">
        <v>732368.4</v>
      </c>
      <c r="C4" s="220">
        <v>504347</v>
      </c>
      <c r="D4" s="220">
        <v>728444.4</v>
      </c>
      <c r="E4" s="220">
        <v>701286.8</v>
      </c>
      <c r="F4" s="220">
        <v>515916.1</v>
      </c>
    </row>
    <row r="5" spans="1:6" ht="15" customHeight="1" x14ac:dyDescent="0.25">
      <c r="A5" s="71" t="s">
        <v>2</v>
      </c>
      <c r="B5" s="221">
        <v>75371.94</v>
      </c>
      <c r="C5" s="221">
        <v>79549.119999999995</v>
      </c>
      <c r="D5" s="221">
        <v>71082.44</v>
      </c>
      <c r="E5" s="221">
        <v>71516.399999999994</v>
      </c>
      <c r="F5" s="221">
        <v>39029.78</v>
      </c>
    </row>
    <row r="6" spans="1:6" ht="15" customHeight="1" x14ac:dyDescent="0.25">
      <c r="A6" s="73" t="s">
        <v>176</v>
      </c>
      <c r="B6" s="219" t="s">
        <v>177</v>
      </c>
      <c r="C6" s="219" t="s">
        <v>177</v>
      </c>
      <c r="D6" s="219" t="s">
        <v>177</v>
      </c>
      <c r="E6" s="219" t="s">
        <v>177</v>
      </c>
      <c r="F6" s="219" t="s">
        <v>177</v>
      </c>
    </row>
    <row r="7" spans="1:6" ht="15" customHeight="1" x14ac:dyDescent="0.25">
      <c r="A7" s="73" t="s">
        <v>175</v>
      </c>
      <c r="B7" s="220">
        <v>75371.94</v>
      </c>
      <c r="C7" s="220">
        <v>79549.119999999995</v>
      </c>
      <c r="D7" s="220">
        <v>71082.44</v>
      </c>
      <c r="E7" s="220">
        <v>71516.399999999994</v>
      </c>
      <c r="F7" s="220">
        <v>39029.78</v>
      </c>
    </row>
    <row r="8" spans="1:6" ht="15" customHeight="1" x14ac:dyDescent="0.25">
      <c r="A8" s="71" t="s">
        <v>5</v>
      </c>
      <c r="B8" s="221">
        <v>179994.04300000001</v>
      </c>
      <c r="C8" s="221">
        <v>200185.84399999998</v>
      </c>
      <c r="D8" s="221">
        <v>236972.72</v>
      </c>
      <c r="E8" s="221">
        <v>302754.62</v>
      </c>
      <c r="F8" s="221">
        <v>262210.33999999997</v>
      </c>
    </row>
    <row r="9" spans="1:6" ht="15" customHeight="1" x14ac:dyDescent="0.25">
      <c r="A9" s="73" t="s">
        <v>176</v>
      </c>
      <c r="B9" s="220">
        <v>176487.9</v>
      </c>
      <c r="C9" s="220">
        <v>192201.9</v>
      </c>
      <c r="D9" s="220">
        <v>215016.4</v>
      </c>
      <c r="E9" s="220">
        <v>259645.7</v>
      </c>
      <c r="F9" s="220">
        <v>173631.5</v>
      </c>
    </row>
    <row r="10" spans="1:6" ht="15" customHeight="1" x14ac:dyDescent="0.25">
      <c r="A10" s="73" t="s">
        <v>175</v>
      </c>
      <c r="B10" s="220">
        <v>3506.143</v>
      </c>
      <c r="C10" s="220">
        <v>7983.9440000000004</v>
      </c>
      <c r="D10" s="220">
        <v>21956.32</v>
      </c>
      <c r="E10" s="220">
        <v>43108.92</v>
      </c>
      <c r="F10" s="220">
        <v>88578.84</v>
      </c>
    </row>
    <row r="11" spans="1:6" ht="15" customHeight="1" x14ac:dyDescent="0.25">
      <c r="A11" s="74" t="s">
        <v>186</v>
      </c>
      <c r="B11" s="223" t="s">
        <v>4</v>
      </c>
      <c r="C11" s="223" t="s">
        <v>4</v>
      </c>
      <c r="D11" s="223" t="s">
        <v>4</v>
      </c>
      <c r="E11" s="223" t="s">
        <v>4</v>
      </c>
      <c r="F11" s="223" t="s">
        <v>4</v>
      </c>
    </row>
    <row r="12" spans="1:6" ht="15" customHeight="1" x14ac:dyDescent="0.25">
      <c r="A12" s="73" t="s">
        <v>176</v>
      </c>
      <c r="B12" s="224" t="s">
        <v>4</v>
      </c>
      <c r="C12" s="224" t="s">
        <v>4</v>
      </c>
      <c r="D12" s="224" t="s">
        <v>4</v>
      </c>
      <c r="E12" s="224" t="s">
        <v>4</v>
      </c>
      <c r="F12" s="224" t="s">
        <v>4</v>
      </c>
    </row>
    <row r="13" spans="1:6" ht="15" customHeight="1" x14ac:dyDescent="0.25">
      <c r="A13" s="73" t="s">
        <v>175</v>
      </c>
      <c r="B13" s="224" t="s">
        <v>4</v>
      </c>
      <c r="C13" s="224" t="s">
        <v>4</v>
      </c>
      <c r="D13" s="224" t="s">
        <v>4</v>
      </c>
      <c r="E13" s="224" t="s">
        <v>4</v>
      </c>
      <c r="F13" s="224" t="s">
        <v>4</v>
      </c>
    </row>
    <row r="14" spans="1:6" ht="15" customHeight="1" x14ac:dyDescent="0.25">
      <c r="A14" s="71" t="s">
        <v>6</v>
      </c>
      <c r="B14" s="221" t="s">
        <v>4</v>
      </c>
      <c r="C14" s="221" t="s">
        <v>4</v>
      </c>
      <c r="D14" s="221" t="s">
        <v>4</v>
      </c>
      <c r="E14" s="221" t="s">
        <v>4</v>
      </c>
      <c r="F14" s="221" t="s">
        <v>4</v>
      </c>
    </row>
    <row r="15" spans="1:6" ht="15" customHeight="1" x14ac:dyDescent="0.25">
      <c r="A15" s="73" t="s">
        <v>176</v>
      </c>
      <c r="B15" s="220" t="s">
        <v>4</v>
      </c>
      <c r="C15" s="220" t="s">
        <v>4</v>
      </c>
      <c r="D15" s="220" t="s">
        <v>4</v>
      </c>
      <c r="E15" s="220" t="s">
        <v>4</v>
      </c>
      <c r="F15" s="220" t="s">
        <v>4</v>
      </c>
    </row>
    <row r="16" spans="1:6" ht="15" customHeight="1" x14ac:dyDescent="0.25">
      <c r="A16" s="73" t="s">
        <v>175</v>
      </c>
      <c r="B16" s="220" t="s">
        <v>4</v>
      </c>
      <c r="C16" s="220" t="s">
        <v>4</v>
      </c>
      <c r="D16" s="220" t="s">
        <v>4</v>
      </c>
      <c r="E16" s="220" t="s">
        <v>4</v>
      </c>
      <c r="F16" s="220" t="s">
        <v>4</v>
      </c>
    </row>
    <row r="17" spans="1:6" ht="15" customHeight="1" x14ac:dyDescent="0.25">
      <c r="A17" s="71" t="s">
        <v>7</v>
      </c>
      <c r="B17" s="221" t="s">
        <v>4</v>
      </c>
      <c r="C17" s="221" t="s">
        <v>4</v>
      </c>
      <c r="D17" s="221" t="s">
        <v>4</v>
      </c>
      <c r="E17" s="221" t="s">
        <v>4</v>
      </c>
      <c r="F17" s="221" t="s">
        <v>4</v>
      </c>
    </row>
    <row r="18" spans="1:6" ht="16.5" customHeight="1" x14ac:dyDescent="0.25">
      <c r="A18" s="73" t="s">
        <v>176</v>
      </c>
      <c r="B18" s="220" t="s">
        <v>4</v>
      </c>
      <c r="C18" s="220" t="s">
        <v>4</v>
      </c>
      <c r="D18" s="220" t="s">
        <v>4</v>
      </c>
      <c r="E18" s="220" t="s">
        <v>4</v>
      </c>
      <c r="F18" s="220" t="s">
        <v>4</v>
      </c>
    </row>
    <row r="19" spans="1:6" ht="15.75" customHeight="1" x14ac:dyDescent="0.25">
      <c r="A19" s="73" t="s">
        <v>175</v>
      </c>
      <c r="B19" s="220" t="s">
        <v>4</v>
      </c>
      <c r="C19" s="220" t="s">
        <v>4</v>
      </c>
      <c r="D19" s="220" t="s">
        <v>4</v>
      </c>
      <c r="E19" s="220" t="s">
        <v>4</v>
      </c>
      <c r="F19" s="220" t="s">
        <v>4</v>
      </c>
    </row>
    <row r="20" spans="1:6" ht="15.95" customHeight="1" x14ac:dyDescent="0.25">
      <c r="A20" s="71" t="s">
        <v>8</v>
      </c>
      <c r="B20" s="221">
        <v>2437814.3829999999</v>
      </c>
      <c r="C20" s="221">
        <v>2775607.9640000002</v>
      </c>
      <c r="D20" s="221">
        <v>3226355.56</v>
      </c>
      <c r="E20" s="221">
        <v>3385051.82</v>
      </c>
      <c r="F20" s="221">
        <v>2782907.22</v>
      </c>
    </row>
    <row r="21" spans="1:6" ht="15.95" customHeight="1" x14ac:dyDescent="0.25">
      <c r="A21" s="103"/>
      <c r="B21" s="104"/>
      <c r="C21" s="104"/>
      <c r="D21" s="104"/>
      <c r="E21" s="104"/>
      <c r="F21" s="105"/>
    </row>
    <row r="22" spans="1:6" ht="66.75" customHeight="1" x14ac:dyDescent="0.25">
      <c r="A22" s="106" t="s">
        <v>189</v>
      </c>
      <c r="B22" s="106"/>
      <c r="C22" s="106"/>
      <c r="D22" s="106"/>
      <c r="E22" s="106"/>
      <c r="F22" s="106"/>
    </row>
    <row r="23" spans="1:6" ht="15.95" customHeight="1" x14ac:dyDescent="0.25">
      <c r="A23" s="106" t="s">
        <v>13</v>
      </c>
      <c r="B23" s="106"/>
      <c r="C23" s="106"/>
      <c r="D23" s="106"/>
      <c r="E23" s="106"/>
      <c r="F23" s="106"/>
    </row>
    <row r="24" spans="1:6" ht="15" customHeight="1" x14ac:dyDescent="0.25">
      <c r="A24" s="106" t="s">
        <v>10</v>
      </c>
      <c r="B24" s="106"/>
      <c r="C24" s="106"/>
      <c r="D24" s="106"/>
      <c r="E24" s="106"/>
      <c r="F24" s="106"/>
    </row>
    <row r="25" spans="1:6" ht="15" customHeight="1" x14ac:dyDescent="0.25">
      <c r="A25" s="106" t="s">
        <v>11</v>
      </c>
      <c r="B25" s="106"/>
      <c r="C25" s="106"/>
      <c r="D25" s="106"/>
      <c r="E25" s="106"/>
      <c r="F25" s="106"/>
    </row>
    <row r="26" spans="1:6" ht="29.25"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1" sqref="B1:F20"/>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76"/>
      <c r="B1" s="227" t="s">
        <v>204</v>
      </c>
      <c r="C1" s="227" t="s">
        <v>206</v>
      </c>
      <c r="D1" s="227" t="s">
        <v>207</v>
      </c>
      <c r="E1" s="227" t="s">
        <v>208</v>
      </c>
      <c r="F1" s="227" t="s">
        <v>209</v>
      </c>
    </row>
    <row r="2" spans="1:6" x14ac:dyDescent="0.25">
      <c r="A2" s="75" t="s">
        <v>51</v>
      </c>
      <c r="B2" s="226">
        <v>4364897</v>
      </c>
      <c r="C2" s="226">
        <v>4991745</v>
      </c>
      <c r="D2" s="226">
        <v>5836602</v>
      </c>
      <c r="E2" s="226">
        <v>6021563</v>
      </c>
      <c r="F2" s="226">
        <v>4963334</v>
      </c>
    </row>
    <row r="3" spans="1:6" ht="15" customHeight="1" x14ac:dyDescent="0.25">
      <c r="A3" s="77" t="s">
        <v>183</v>
      </c>
      <c r="B3" s="225">
        <v>2401602</v>
      </c>
      <c r="C3" s="225">
        <v>2893166</v>
      </c>
      <c r="D3" s="225">
        <v>3278868</v>
      </c>
      <c r="E3" s="225">
        <v>3602651</v>
      </c>
      <c r="F3" s="225">
        <v>3054704</v>
      </c>
    </row>
    <row r="4" spans="1:6" ht="15" customHeight="1" x14ac:dyDescent="0.25">
      <c r="A4" s="77" t="s">
        <v>136</v>
      </c>
      <c r="B4" s="225">
        <v>1963295</v>
      </c>
      <c r="C4" s="225">
        <v>2098579</v>
      </c>
      <c r="D4" s="225">
        <v>2557734</v>
      </c>
      <c r="E4" s="225">
        <v>2418912</v>
      </c>
      <c r="F4" s="225">
        <v>1908630</v>
      </c>
    </row>
    <row r="5" spans="1:6" ht="15" customHeight="1" x14ac:dyDescent="0.25">
      <c r="A5" s="75" t="s">
        <v>2</v>
      </c>
      <c r="B5" s="226">
        <v>150743.9</v>
      </c>
      <c r="C5" s="226">
        <v>159098.20000000001</v>
      </c>
      <c r="D5" s="226">
        <v>142164.87</v>
      </c>
      <c r="E5" s="226">
        <v>143032.82</v>
      </c>
      <c r="F5" s="226">
        <v>78059.56</v>
      </c>
    </row>
    <row r="6" spans="1:6" ht="15" customHeight="1" x14ac:dyDescent="0.25">
      <c r="A6" s="77" t="s">
        <v>184</v>
      </c>
      <c r="B6" s="230">
        <v>107408.4</v>
      </c>
      <c r="C6" s="230">
        <v>120120.1</v>
      </c>
      <c r="D6" s="230">
        <v>111051.9</v>
      </c>
      <c r="E6" s="230">
        <v>113129.8</v>
      </c>
      <c r="F6" s="230">
        <v>63000.93</v>
      </c>
    </row>
    <row r="7" spans="1:6" ht="15" customHeight="1" x14ac:dyDescent="0.25">
      <c r="A7" s="77" t="s">
        <v>136</v>
      </c>
      <c r="B7" s="225">
        <v>43335.5</v>
      </c>
      <c r="C7" s="225">
        <v>38978.1</v>
      </c>
      <c r="D7" s="225">
        <v>31112.97</v>
      </c>
      <c r="E7" s="225">
        <v>29903.02</v>
      </c>
      <c r="F7" s="225">
        <v>15058.63</v>
      </c>
    </row>
    <row r="8" spans="1:6" ht="15" customHeight="1" x14ac:dyDescent="0.25">
      <c r="A8" s="75" t="s">
        <v>5</v>
      </c>
      <c r="B8" s="226">
        <v>359988</v>
      </c>
      <c r="C8" s="226">
        <v>400371.6</v>
      </c>
      <c r="D8" s="226">
        <v>473945.4</v>
      </c>
      <c r="E8" s="226">
        <v>605509.19999999995</v>
      </c>
      <c r="F8" s="226">
        <v>524420.69999999995</v>
      </c>
    </row>
    <row r="9" spans="1:6" ht="15" customHeight="1" x14ac:dyDescent="0.25">
      <c r="A9" s="77" t="s">
        <v>184</v>
      </c>
      <c r="B9" s="225">
        <v>213186.9</v>
      </c>
      <c r="C9" s="225">
        <v>249614.1</v>
      </c>
      <c r="D9" s="225">
        <v>265824</v>
      </c>
      <c r="E9" s="225">
        <v>370731.5</v>
      </c>
      <c r="F9" s="225">
        <v>305725.5</v>
      </c>
    </row>
    <row r="10" spans="1:6" ht="15" customHeight="1" x14ac:dyDescent="0.25">
      <c r="A10" s="77" t="s">
        <v>136</v>
      </c>
      <c r="B10" s="225">
        <v>146801.1</v>
      </c>
      <c r="C10" s="225">
        <v>150757.5</v>
      </c>
      <c r="D10" s="225">
        <v>208121.4</v>
      </c>
      <c r="E10" s="225">
        <v>234777.7</v>
      </c>
      <c r="F10" s="225">
        <v>218695.2</v>
      </c>
    </row>
    <row r="11" spans="1:6" ht="15" customHeight="1" x14ac:dyDescent="0.25">
      <c r="A11" s="78" t="s">
        <v>186</v>
      </c>
      <c r="B11" s="228" t="s">
        <v>4</v>
      </c>
      <c r="C11" s="228" t="s">
        <v>4</v>
      </c>
      <c r="D11" s="228" t="s">
        <v>4</v>
      </c>
      <c r="E11" s="228" t="s">
        <v>4</v>
      </c>
      <c r="F11" s="228" t="s">
        <v>4</v>
      </c>
    </row>
    <row r="12" spans="1:6" ht="15" customHeight="1" x14ac:dyDescent="0.25">
      <c r="A12" s="77" t="s">
        <v>184</v>
      </c>
      <c r="B12" s="229" t="s">
        <v>4</v>
      </c>
      <c r="C12" s="229" t="s">
        <v>4</v>
      </c>
      <c r="D12" s="229" t="s">
        <v>4</v>
      </c>
      <c r="E12" s="229" t="s">
        <v>4</v>
      </c>
      <c r="F12" s="229" t="s">
        <v>4</v>
      </c>
    </row>
    <row r="13" spans="1:6" ht="15" customHeight="1" x14ac:dyDescent="0.25">
      <c r="A13" s="77" t="s">
        <v>136</v>
      </c>
      <c r="B13" s="229" t="s">
        <v>4</v>
      </c>
      <c r="C13" s="229" t="s">
        <v>4</v>
      </c>
      <c r="D13" s="229" t="s">
        <v>4</v>
      </c>
      <c r="E13" s="229" t="s">
        <v>4</v>
      </c>
      <c r="F13" s="229" t="s">
        <v>4</v>
      </c>
    </row>
    <row r="14" spans="1:6" ht="15" customHeight="1" x14ac:dyDescent="0.25">
      <c r="A14" s="75" t="s">
        <v>6</v>
      </c>
      <c r="B14" s="226" t="s">
        <v>4</v>
      </c>
      <c r="C14" s="226" t="s">
        <v>4</v>
      </c>
      <c r="D14" s="226" t="s">
        <v>4</v>
      </c>
      <c r="E14" s="226" t="s">
        <v>4</v>
      </c>
      <c r="F14" s="226" t="s">
        <v>4</v>
      </c>
    </row>
    <row r="15" spans="1:6" ht="15" customHeight="1" x14ac:dyDescent="0.25">
      <c r="A15" s="77" t="s">
        <v>184</v>
      </c>
      <c r="B15" s="225" t="s">
        <v>4</v>
      </c>
      <c r="C15" s="225" t="s">
        <v>4</v>
      </c>
      <c r="D15" s="225" t="s">
        <v>4</v>
      </c>
      <c r="E15" s="225" t="s">
        <v>4</v>
      </c>
      <c r="F15" s="225" t="s">
        <v>4</v>
      </c>
    </row>
    <row r="16" spans="1:6" ht="15" customHeight="1" x14ac:dyDescent="0.25">
      <c r="A16" s="77" t="s">
        <v>136</v>
      </c>
      <c r="B16" s="225" t="s">
        <v>4</v>
      </c>
      <c r="C16" s="225" t="s">
        <v>4</v>
      </c>
      <c r="D16" s="225" t="s">
        <v>4</v>
      </c>
      <c r="E16" s="225" t="s">
        <v>4</v>
      </c>
      <c r="F16" s="225" t="s">
        <v>4</v>
      </c>
    </row>
    <row r="17" spans="1:6" ht="15" customHeight="1" x14ac:dyDescent="0.25">
      <c r="A17" s="75" t="s">
        <v>7</v>
      </c>
      <c r="B17" s="226" t="s">
        <v>4</v>
      </c>
      <c r="C17" s="226" t="s">
        <v>4</v>
      </c>
      <c r="D17" s="226" t="s">
        <v>4</v>
      </c>
      <c r="E17" s="226" t="s">
        <v>4</v>
      </c>
      <c r="F17" s="226" t="s">
        <v>4</v>
      </c>
    </row>
    <row r="18" spans="1:6" ht="15" customHeight="1" x14ac:dyDescent="0.25">
      <c r="A18" s="77" t="s">
        <v>184</v>
      </c>
      <c r="B18" s="225" t="s">
        <v>4</v>
      </c>
      <c r="C18" s="225" t="s">
        <v>4</v>
      </c>
      <c r="D18" s="225" t="s">
        <v>4</v>
      </c>
      <c r="E18" s="225" t="s">
        <v>4</v>
      </c>
      <c r="F18" s="225" t="s">
        <v>4</v>
      </c>
    </row>
    <row r="19" spans="1:6" ht="15" customHeight="1" x14ac:dyDescent="0.25">
      <c r="A19" s="77" t="s">
        <v>136</v>
      </c>
      <c r="B19" s="225" t="s">
        <v>4</v>
      </c>
      <c r="C19" s="225" t="s">
        <v>4</v>
      </c>
      <c r="D19" s="225" t="s">
        <v>4</v>
      </c>
      <c r="E19" s="225" t="s">
        <v>4</v>
      </c>
      <c r="F19" s="225" t="s">
        <v>4</v>
      </c>
    </row>
    <row r="20" spans="1:6" ht="15" customHeight="1" x14ac:dyDescent="0.25">
      <c r="A20" s="75" t="s">
        <v>8</v>
      </c>
      <c r="B20" s="226">
        <v>4875628.9000000004</v>
      </c>
      <c r="C20" s="226">
        <v>5551214.7999999998</v>
      </c>
      <c r="D20" s="226">
        <v>6452712.2699999996</v>
      </c>
      <c r="E20" s="226">
        <v>6770105.0199999996</v>
      </c>
      <c r="F20" s="226">
        <v>5565814.2599999998</v>
      </c>
    </row>
    <row r="21" spans="1:6" ht="15" customHeight="1" x14ac:dyDescent="0.25">
      <c r="A21" s="92"/>
      <c r="B21" s="93"/>
      <c r="C21" s="93"/>
      <c r="D21" s="93"/>
      <c r="E21" s="93"/>
      <c r="F21" s="94"/>
    </row>
    <row r="22" spans="1:6" ht="105.75" customHeight="1" x14ac:dyDescent="0.25">
      <c r="A22" s="106" t="s">
        <v>190</v>
      </c>
      <c r="B22" s="106"/>
      <c r="C22" s="106"/>
      <c r="D22" s="106"/>
      <c r="E22" s="106"/>
      <c r="F22" s="106"/>
    </row>
    <row r="23" spans="1:6" ht="15" customHeight="1" x14ac:dyDescent="0.25">
      <c r="A23" s="106" t="s">
        <v>13</v>
      </c>
      <c r="B23" s="106"/>
      <c r="C23" s="106"/>
      <c r="D23" s="106"/>
      <c r="E23" s="106"/>
      <c r="F23" s="106"/>
    </row>
    <row r="24" spans="1:6" ht="14.25" customHeight="1" x14ac:dyDescent="0.25">
      <c r="A24" s="106" t="s">
        <v>14</v>
      </c>
      <c r="B24" s="106"/>
      <c r="C24" s="106"/>
      <c r="D24" s="106"/>
      <c r="E24" s="106"/>
      <c r="F24" s="106"/>
    </row>
    <row r="25" spans="1:6" ht="15.75" customHeight="1" x14ac:dyDescent="0.25">
      <c r="A25" s="106" t="s">
        <v>11</v>
      </c>
      <c r="B25" s="106"/>
      <c r="C25" s="106"/>
      <c r="D25" s="106"/>
      <c r="E25" s="106"/>
      <c r="F25" s="106"/>
    </row>
    <row r="26" spans="1:6" ht="27"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2" sqref="B2:D6"/>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17" t="s">
        <v>64</v>
      </c>
      <c r="B2" s="149">
        <v>118036117</v>
      </c>
      <c r="C2" s="149">
        <v>66923357</v>
      </c>
      <c r="D2" s="149">
        <v>184959474</v>
      </c>
    </row>
    <row r="3" spans="1:4" x14ac:dyDescent="0.25">
      <c r="A3" s="18" t="s">
        <v>15</v>
      </c>
      <c r="B3" s="149">
        <v>52053069</v>
      </c>
      <c r="C3" s="149">
        <v>8308359</v>
      </c>
      <c r="D3" s="149">
        <v>60361428</v>
      </c>
    </row>
    <row r="4" spans="1:4" x14ac:dyDescent="0.25">
      <c r="A4" s="18" t="s">
        <v>18</v>
      </c>
      <c r="B4" s="149">
        <v>37284855</v>
      </c>
      <c r="C4" s="149">
        <v>10743947</v>
      </c>
      <c r="D4" s="149">
        <v>48028802</v>
      </c>
    </row>
    <row r="5" spans="1:4" x14ac:dyDescent="0.25">
      <c r="A5" s="19" t="s">
        <v>65</v>
      </c>
      <c r="B5" s="149">
        <v>6949998</v>
      </c>
      <c r="C5" s="149">
        <v>44912275</v>
      </c>
      <c r="D5" s="149">
        <v>51862273</v>
      </c>
    </row>
    <row r="6" spans="1:4" x14ac:dyDescent="0.25">
      <c r="A6" s="20" t="s">
        <v>8</v>
      </c>
      <c r="B6" s="148">
        <v>214324039</v>
      </c>
      <c r="C6" s="148">
        <v>130887938</v>
      </c>
      <c r="D6" s="148">
        <v>345211977</v>
      </c>
    </row>
    <row r="7" spans="1:4" ht="34.5" customHeight="1" x14ac:dyDescent="0.25">
      <c r="A7" s="107" t="s">
        <v>205</v>
      </c>
      <c r="B7" s="107"/>
      <c r="C7" s="107"/>
      <c r="D7" s="107"/>
    </row>
    <row r="8" spans="1:4" x14ac:dyDescent="0.25">
      <c r="B8" s="21"/>
      <c r="C8" s="21"/>
    </row>
    <row r="9" spans="1:4" ht="14.25" customHeight="1" x14ac:dyDescent="0.25"/>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B2" sqref="B2:I8"/>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32</v>
      </c>
      <c r="B2" s="150">
        <v>8022766</v>
      </c>
      <c r="C2" s="150">
        <v>561134</v>
      </c>
      <c r="D2" s="150">
        <v>2500896</v>
      </c>
      <c r="E2" s="150">
        <v>2006002</v>
      </c>
      <c r="F2" s="150">
        <v>426070</v>
      </c>
      <c r="G2" s="150">
        <v>146410</v>
      </c>
      <c r="H2" s="150">
        <v>239789</v>
      </c>
      <c r="I2" s="150">
        <v>13903066</v>
      </c>
    </row>
    <row r="3" spans="1:9" x14ac:dyDescent="0.25">
      <c r="A3" s="17" t="s">
        <v>64</v>
      </c>
      <c r="B3" s="150">
        <v>71499860</v>
      </c>
      <c r="C3" s="150">
        <v>59668187</v>
      </c>
      <c r="D3" s="150">
        <v>13156578</v>
      </c>
      <c r="E3" s="150">
        <v>17412654</v>
      </c>
      <c r="F3" s="150">
        <v>5268384</v>
      </c>
      <c r="G3" s="150">
        <v>5028395</v>
      </c>
      <c r="H3" s="150">
        <v>12925415</v>
      </c>
      <c r="I3" s="150">
        <v>184959474</v>
      </c>
    </row>
    <row r="4" spans="1:9" x14ac:dyDescent="0.25">
      <c r="A4" s="18" t="s">
        <v>15</v>
      </c>
      <c r="B4" s="150">
        <v>17315346</v>
      </c>
      <c r="C4" s="150">
        <v>28909098</v>
      </c>
      <c r="D4" s="150">
        <v>9553474</v>
      </c>
      <c r="E4" s="150">
        <v>9965</v>
      </c>
      <c r="F4" s="150">
        <v>329614</v>
      </c>
      <c r="G4" s="150">
        <v>49167</v>
      </c>
      <c r="H4" s="150">
        <v>4194763</v>
      </c>
      <c r="I4" s="150">
        <v>60361428</v>
      </c>
    </row>
    <row r="5" spans="1:9" x14ac:dyDescent="0.25">
      <c r="A5" s="18" t="s">
        <v>18</v>
      </c>
      <c r="B5" s="150">
        <v>6325439</v>
      </c>
      <c r="C5" s="150">
        <v>28231106</v>
      </c>
      <c r="D5" s="150">
        <v>9451353</v>
      </c>
      <c r="E5" s="150">
        <v>105760</v>
      </c>
      <c r="F5" s="150">
        <v>1914817</v>
      </c>
      <c r="G5" s="150">
        <v>1090853</v>
      </c>
      <c r="H5" s="150">
        <v>909475</v>
      </c>
      <c r="I5" s="150">
        <v>48028802</v>
      </c>
    </row>
    <row r="6" spans="1:9" x14ac:dyDescent="0.25">
      <c r="A6" s="18" t="s">
        <v>21</v>
      </c>
      <c r="B6" s="150">
        <v>8306062</v>
      </c>
      <c r="C6" s="150">
        <v>7862024</v>
      </c>
      <c r="D6" s="150">
        <v>1536281</v>
      </c>
      <c r="E6" s="150">
        <v>2289247</v>
      </c>
      <c r="F6" s="150">
        <v>414125</v>
      </c>
      <c r="G6" s="150">
        <v>19173</v>
      </c>
      <c r="H6" s="150">
        <v>287829</v>
      </c>
      <c r="I6" s="150">
        <v>20714741</v>
      </c>
    </row>
    <row r="7" spans="1:9" x14ac:dyDescent="0.25">
      <c r="A7" s="19" t="s">
        <v>65</v>
      </c>
      <c r="B7" s="150">
        <v>9319886</v>
      </c>
      <c r="C7" s="150">
        <v>5894539</v>
      </c>
      <c r="D7" s="150">
        <v>1294623</v>
      </c>
      <c r="E7" s="150">
        <v>298794</v>
      </c>
      <c r="F7" s="150">
        <v>117053</v>
      </c>
      <c r="G7" s="150">
        <v>99053</v>
      </c>
      <c r="H7" s="150">
        <v>220516</v>
      </c>
      <c r="I7" s="150">
        <v>17244466</v>
      </c>
    </row>
    <row r="8" spans="1:9" x14ac:dyDescent="0.25">
      <c r="A8" s="22" t="s">
        <v>8</v>
      </c>
      <c r="B8" s="151">
        <v>120789359</v>
      </c>
      <c r="C8" s="151">
        <v>131126088</v>
      </c>
      <c r="D8" s="151">
        <v>37493205</v>
      </c>
      <c r="E8" s="151">
        <v>22122422</v>
      </c>
      <c r="F8" s="151">
        <v>8470063</v>
      </c>
      <c r="G8" s="151">
        <v>6433051</v>
      </c>
      <c r="H8" s="151">
        <v>18777787</v>
      </c>
      <c r="I8" s="151">
        <v>345211977</v>
      </c>
    </row>
    <row r="9" spans="1:9" ht="19.5" customHeight="1" x14ac:dyDescent="0.25">
      <c r="A9" s="108" t="s">
        <v>69</v>
      </c>
      <c r="B9" s="108"/>
      <c r="C9" s="108"/>
      <c r="D9" s="108"/>
      <c r="E9" s="108"/>
      <c r="F9" s="108"/>
      <c r="G9" s="108"/>
      <c r="H9" s="108"/>
      <c r="I9" s="108"/>
    </row>
    <row r="10" spans="1:9" ht="15" customHeight="1" x14ac:dyDescent="0.25"/>
    <row r="11" spans="1:9" ht="1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2014-06-09T14:57:58Z</dcterms:modified>
</cp:coreProperties>
</file>