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3820"/>
  <bookViews>
    <workbookView xWindow="315" yWindow="345" windowWidth="27675" windowHeight="14925"/>
  </bookViews>
  <sheets>
    <sheet name="page 4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3" i="2" l="1"/>
  <c r="I163" i="2"/>
  <c r="J163" i="2"/>
  <c r="H165" i="2"/>
  <c r="I165" i="2"/>
  <c r="J165" i="2"/>
  <c r="H166" i="2"/>
  <c r="I166" i="2"/>
  <c r="J166" i="2"/>
  <c r="H167" i="2"/>
  <c r="I167" i="2"/>
  <c r="J167" i="2"/>
  <c r="H87" i="2" l="1"/>
  <c r="I87" i="2"/>
  <c r="J87" i="2"/>
  <c r="H91" i="2"/>
  <c r="I91" i="2"/>
  <c r="J91" i="2"/>
  <c r="J252" i="2"/>
  <c r="I252" i="2"/>
  <c r="H252" i="2"/>
  <c r="J249" i="2"/>
  <c r="I249" i="2"/>
  <c r="H249" i="2"/>
  <c r="J242" i="2"/>
  <c r="I242" i="2"/>
  <c r="H242" i="2"/>
  <c r="J237" i="2"/>
  <c r="I237" i="2"/>
  <c r="H237" i="2"/>
  <c r="J236" i="2"/>
  <c r="I236" i="2"/>
  <c r="H236" i="2"/>
  <c r="J231" i="2"/>
  <c r="I231" i="2"/>
  <c r="H231" i="2"/>
  <c r="H65" i="2"/>
  <c r="I65" i="2"/>
  <c r="J65" i="2"/>
  <c r="H38" i="2"/>
  <c r="H22" i="2"/>
  <c r="I22" i="2"/>
  <c r="J22" i="2"/>
  <c r="H27" i="2"/>
  <c r="I27" i="2"/>
  <c r="J27" i="2"/>
  <c r="H30" i="2"/>
  <c r="I30" i="2"/>
  <c r="J30" i="2"/>
  <c r="H35" i="2"/>
  <c r="I35" i="2"/>
  <c r="J35" i="2"/>
  <c r="H37" i="2"/>
  <c r="I37" i="2"/>
  <c r="J37" i="2"/>
  <c r="I38" i="2"/>
  <c r="J38" i="2"/>
  <c r="H43" i="2"/>
  <c r="I43" i="2"/>
  <c r="J43" i="2"/>
  <c r="H44" i="2"/>
  <c r="I44" i="2"/>
  <c r="J44" i="2"/>
  <c r="H59" i="2"/>
  <c r="I59" i="2"/>
  <c r="J59" i="2"/>
  <c r="H64" i="2"/>
  <c r="I64" i="2"/>
  <c r="J64" i="2"/>
  <c r="H66" i="2"/>
  <c r="I66" i="2"/>
  <c r="J66" i="2"/>
  <c r="H67" i="2"/>
  <c r="I67" i="2"/>
  <c r="J67" i="2"/>
  <c r="H70" i="2"/>
  <c r="I70" i="2"/>
  <c r="J70" i="2"/>
  <c r="H73" i="2"/>
  <c r="I73" i="2"/>
  <c r="J73" i="2"/>
  <c r="H78" i="2"/>
  <c r="I78" i="2"/>
  <c r="J78" i="2"/>
  <c r="H79" i="2"/>
  <c r="I79" i="2"/>
  <c r="J79" i="2"/>
  <c r="H81" i="2"/>
  <c r="I81" i="2"/>
  <c r="J81" i="2"/>
  <c r="H82" i="2"/>
  <c r="I82" i="2"/>
  <c r="J82" i="2"/>
  <c r="H83" i="2"/>
  <c r="I83" i="2"/>
  <c r="J83" i="2"/>
  <c r="H84" i="2"/>
  <c r="I84" i="2"/>
  <c r="J84" i="2"/>
  <c r="H95" i="2"/>
  <c r="I95" i="2"/>
  <c r="J95" i="2"/>
  <c r="H98" i="2"/>
  <c r="I98" i="2"/>
  <c r="J98" i="2"/>
  <c r="H99" i="2"/>
  <c r="I99" i="2"/>
  <c r="J99" i="2"/>
  <c r="H100" i="2"/>
  <c r="I100" i="2"/>
  <c r="J100" i="2"/>
  <c r="H103" i="2"/>
  <c r="I103" i="2"/>
  <c r="J103" i="2"/>
  <c r="H118" i="2"/>
  <c r="I118" i="2"/>
  <c r="J118" i="2"/>
  <c r="H121" i="2"/>
  <c r="I121" i="2"/>
  <c r="J121" i="2"/>
  <c r="H124" i="2"/>
  <c r="I124" i="2"/>
  <c r="J124" i="2"/>
  <c r="H125" i="2"/>
  <c r="I125" i="2"/>
  <c r="J125" i="2"/>
  <c r="H169" i="2"/>
  <c r="I169" i="2"/>
  <c r="J169" i="2"/>
  <c r="H171" i="2"/>
  <c r="I171" i="2"/>
  <c r="J171" i="2"/>
  <c r="H172" i="2"/>
  <c r="I172" i="2"/>
  <c r="J172" i="2"/>
  <c r="H174" i="2"/>
  <c r="I174" i="2"/>
  <c r="J174" i="2"/>
  <c r="H176" i="2"/>
  <c r="I176" i="2"/>
  <c r="J176" i="2"/>
  <c r="H177" i="2"/>
  <c r="I177" i="2"/>
  <c r="J177" i="2"/>
  <c r="H182" i="2"/>
  <c r="I182" i="2"/>
  <c r="J182" i="2"/>
  <c r="H183" i="2"/>
  <c r="I183" i="2"/>
  <c r="J183" i="2"/>
  <c r="J18" i="2"/>
  <c r="I18" i="2"/>
  <c r="H18" i="2"/>
</calcChain>
</file>

<file path=xl/sharedStrings.xml><?xml version="1.0" encoding="utf-8"?>
<sst xmlns="http://schemas.openxmlformats.org/spreadsheetml/2006/main" count="1750" uniqueCount="657">
  <si>
    <t>Australian  Dollar/U.S. Dollar (AUD/USD) Futures</t>
  </si>
  <si>
    <t>Primary</t>
  </si>
  <si>
    <t>Options on Australian  Dollar/U.S. Dollar (AUD/USD) Futures</t>
  </si>
  <si>
    <t>255A</t>
  </si>
  <si>
    <t>Australian  Dollar (European) Options</t>
  </si>
  <si>
    <t>XA</t>
  </si>
  <si>
    <t>E-micro Australian  Dollar/U.S. Dollar Futures</t>
  </si>
  <si>
    <t>M6A</t>
  </si>
  <si>
    <t>Australian  Dollar/ Canadian  Dollar (AD/ CD) Cross Rate Futures</t>
  </si>
  <si>
    <t>Australian  Dollar/ Japanese  Yen (AD/ JY) Cross Rate Futures</t>
  </si>
  <si>
    <t>Australian  Dollar/New Zealand Dollar (AD/ NE) Cross Rate Futures</t>
  </si>
  <si>
    <t>British Pound Sterling/U.S. Dollar (GBP/USD) Futures</t>
  </si>
  <si>
    <t>Options on British Pound Sterling/U.S. Dollar (GBP/USD) Futures</t>
  </si>
  <si>
    <t>251A</t>
  </si>
  <si>
    <t>British Pound Sterling   (European) Options</t>
  </si>
  <si>
    <t>E-micro British Pound Sterling/U.S. Dollar Futures</t>
  </si>
  <si>
    <t>M6B</t>
  </si>
  <si>
    <t>British Pound Sterling/Japanese Yen (BP/ JY) Cross Rate Futures</t>
  </si>
  <si>
    <t>British Pound Sterling/  Swiss Franc (BP/ SF) Cross Rate Futures</t>
  </si>
  <si>
    <t>Canadian  Dollar/U.S. Dollar (CAD/USD) Futures</t>
  </si>
  <si>
    <t>Options on Canadian  Dollar/U.S. Dollar (CAD/USD) Futures</t>
  </si>
  <si>
    <t>252A</t>
  </si>
  <si>
    <t>Canadian  Dollar   (European) Options</t>
  </si>
  <si>
    <t>E-micro Canadian  Dollar / U.S. Dollar Futures</t>
  </si>
  <si>
    <t>MCD</t>
  </si>
  <si>
    <t>Canadian  Dollar/Japanese Yen (CD/ JY) Cross Rate Futures</t>
  </si>
  <si>
    <t>E-micro U.S. Dollar/Canadian Dollar Futures</t>
  </si>
  <si>
    <t>M6C</t>
  </si>
  <si>
    <t>Euro/U.S.  Dollar (EUR/USD) Futures</t>
  </si>
  <si>
    <t>Options on Euro/U.S.  Dollar (EUR/USD) Futures</t>
  </si>
  <si>
    <t>261A</t>
  </si>
  <si>
    <t>Euro FX  (European) Options</t>
  </si>
  <si>
    <t>E-mini Euro Futures</t>
  </si>
  <si>
    <t>E7</t>
  </si>
  <si>
    <t>E-micro Euro/U.S.  Dollar Futures</t>
  </si>
  <si>
    <t>M6E</t>
  </si>
  <si>
    <t>Euro/ British Pound Sterling (Euro/ BP) Cross Rate Futures</t>
  </si>
  <si>
    <t>RP</t>
  </si>
  <si>
    <t>Options on Euro/ British Pound Sterling (Euro/ BP) Cross Rate Futures</t>
  </si>
  <si>
    <t>301A</t>
  </si>
  <si>
    <t>Euro/ Canadian  Dollar (Euro/ CD) Cross Rate Futures</t>
  </si>
  <si>
    <t>Euro/ Japanese  Yen (Euro/ JY) Cross Rate Futures</t>
  </si>
  <si>
    <t>RY</t>
  </si>
  <si>
    <t>Options on Euro/ Japanese  Yen (Euro/ JY) Cross Rate Futures</t>
  </si>
  <si>
    <t>303A</t>
  </si>
  <si>
    <t>Euro/ Swiss Franc (Euro/ SF) Cross Rate Futures</t>
  </si>
  <si>
    <t>RF</t>
  </si>
  <si>
    <t>Options on Euro/ Swiss Franc (Euro/ SF) Cross Rate Futures</t>
  </si>
  <si>
    <t>304A</t>
  </si>
  <si>
    <t>Euro/Australian Dollar (Euro/ AD) Cross Rate Futures</t>
  </si>
  <si>
    <t>Euro /Norwegian Krone (Euro/NKr) Cross Rate Futures</t>
  </si>
  <si>
    <t>Euro/ Swedish Krona (Euro/ Skr) Cross Rate Futures</t>
  </si>
  <si>
    <t>Euro/Turkish Lira (Euro/TRY) Cross Rate Futures</t>
  </si>
  <si>
    <t>TRE</t>
  </si>
  <si>
    <t>Japanese  Yen/U.S.  Dollar (JPY/USD) Futures</t>
  </si>
  <si>
    <t>Options on Japanese  Yen/U.S.  Dollar (JPY/USD) Futures</t>
  </si>
  <si>
    <t>253A</t>
  </si>
  <si>
    <t>Japanese  Yen  (European) Options</t>
  </si>
  <si>
    <t>E-mini Japanese  Yen Futures</t>
  </si>
  <si>
    <t>J7</t>
  </si>
  <si>
    <t>E-micro Japanese  Yen /U.S. Dollar Futures</t>
  </si>
  <si>
    <t>MJY</t>
  </si>
  <si>
    <t>E-micro U.S. Dollar/Japanese Yen Futures</t>
  </si>
  <si>
    <t>M6J</t>
  </si>
  <si>
    <t>Mexican Peso/U.S.  Dollar (MXN/USD) Futures</t>
  </si>
  <si>
    <t>MP</t>
  </si>
  <si>
    <t>Options on Mexican Peso/U.S.  Dollar (MXN/USD) Futures</t>
  </si>
  <si>
    <t>256A</t>
  </si>
  <si>
    <t>New Zealand Dollar/U.S. Dollar (NZD/USD) Futures</t>
  </si>
  <si>
    <t>Options on New Zealand Dollar/U.S. Dollar (NZD/USD) Futures</t>
  </si>
  <si>
    <t>258A</t>
  </si>
  <si>
    <t>Swiss Franc/U.S. Dollar (CHF/USD) Futures</t>
  </si>
  <si>
    <t>Options on Swiss Franc/U.S. Dollar (CHF/USD) Futures</t>
  </si>
  <si>
    <t>254A</t>
  </si>
  <si>
    <t>Swiss Franc   (European) Options</t>
  </si>
  <si>
    <t>E-micro Swiss Franc/U.S. Dollar Futures</t>
  </si>
  <si>
    <t>MSF</t>
  </si>
  <si>
    <t>E-micro U.S. Dollar/Swiss Franc Futures</t>
  </si>
  <si>
    <t>M6S</t>
  </si>
  <si>
    <t>Swiss Franc/ Japanese  Yen (SF/ JY) Cross Rate Futures</t>
  </si>
  <si>
    <t>Dow Jones CME FX$INDEX Futures</t>
  </si>
  <si>
    <t>FXD</t>
  </si>
  <si>
    <t>Norwegian Krone/U.S. Dollar (NOK/USD) Futures</t>
  </si>
  <si>
    <t>UN</t>
  </si>
  <si>
    <t>Swedish Krona/U.S. Dollar (SEK/USD) Futures</t>
  </si>
  <si>
    <t>SE</t>
  </si>
  <si>
    <t>Brazilian  Real/U.S.  Dollar (BRL/USD) Futures</t>
  </si>
  <si>
    <t>BR</t>
  </si>
  <si>
    <t>Options on Brazilian  Real/U.S.  Dollar (BRL/USD) Futures</t>
  </si>
  <si>
    <t>257A</t>
  </si>
  <si>
    <t>Czech Koruna/U.S. Dollar (CZK/USD) Futures</t>
  </si>
  <si>
    <t>Options on Czech Koruna/U.S. Dollar (CZK/USD) Futures</t>
  </si>
  <si>
    <t>266A</t>
  </si>
  <si>
    <t>315A</t>
  </si>
  <si>
    <t>Hungarian  Forint/U.S. Dollar (HUF/USD) Futures</t>
  </si>
  <si>
    <t>Options on Hungarian  Forint/U.S. Dollar (HUF/USD) Futures</t>
  </si>
  <si>
    <t>267A</t>
  </si>
  <si>
    <t>316A</t>
  </si>
  <si>
    <t>Israeli Shekel/U.S. Dollar (ILS/USD)  Futures</t>
  </si>
  <si>
    <t>IS</t>
  </si>
  <si>
    <t>Options on Israeli Shekel/U.S. Dollar (ILS/USD)  Futures</t>
  </si>
  <si>
    <t>269A</t>
  </si>
  <si>
    <t>Indian Rupee/U.S. Dollar (INR/USD) Futures</t>
  </si>
  <si>
    <t>SIR</t>
  </si>
  <si>
    <t>E-Micro Indian Rupee/U.S. Dollar (INR/USD) Futures</t>
  </si>
  <si>
    <t>MIR</t>
  </si>
  <si>
    <t>Korean Won/U.S.  Dollar (KRW/USD)  Futures</t>
  </si>
  <si>
    <t>KRW</t>
  </si>
  <si>
    <t>Options on Korean Won/U.S.  Dollar (KRW/USD)  Futures</t>
  </si>
  <si>
    <t>271A</t>
  </si>
  <si>
    <t>Korean Won/USD  week 1 Options</t>
  </si>
  <si>
    <t>Polish Zloty/U.S.  Dollar (PLN/USD) Futures</t>
  </si>
  <si>
    <t>Options on Polish Zloty/U.S.  Dollar (PLN/USD) Futures</t>
  </si>
  <si>
    <t>268A</t>
  </si>
  <si>
    <t>317A</t>
  </si>
  <si>
    <t>Chinese Renminbi/U.S. Dollar (RMB/USD) Futures</t>
  </si>
  <si>
    <t>RMB</t>
  </si>
  <si>
    <t>Options on Chinese Renminbi/U.S. Dollar (RMB/USD) Futures</t>
  </si>
  <si>
    <t>270A</t>
  </si>
  <si>
    <t>U.S. Dollar/Chinese Renminbi  (USD/RMB or CNY) Futures with U.S. Dollar Banking</t>
  </si>
  <si>
    <t>270J</t>
  </si>
  <si>
    <t>CNY</t>
  </si>
  <si>
    <t>U.S. Dollar/Offshore Chinese Renminbi  (USD/RMB) Futures</t>
  </si>
  <si>
    <t>284L</t>
  </si>
  <si>
    <t>CNH</t>
  </si>
  <si>
    <t>Chinese Renminbi  / Euro (RMB/ Euro) Cross Rate Futures</t>
  </si>
  <si>
    <t>RME</t>
  </si>
  <si>
    <t>Options on Chinese Renminbi  / Euro (RMB/ Euro) Cross Rate Futures</t>
  </si>
  <si>
    <t>318A</t>
  </si>
  <si>
    <t>E-Micro U.S. Dollar/Chinese Renminbi  (USD/RMB or CNY) Futures with U.S. Dollar Banking</t>
  </si>
  <si>
    <t>343J</t>
  </si>
  <si>
    <t>MNY</t>
  </si>
  <si>
    <t>E-Micro U.S. Dollar/Offshore Chinese Renminbi  (USD/RMB) Futures</t>
  </si>
  <si>
    <t>344L</t>
  </si>
  <si>
    <t>MNH</t>
  </si>
  <si>
    <t>Russian Ruble/U.S. Dollar (RUB/USD) Futures</t>
  </si>
  <si>
    <t>Options on Russian Ruble/U.S. Dollar (RUB/USD) Futures</t>
  </si>
  <si>
    <t>260A</t>
  </si>
  <si>
    <t>South African Rand/U.S.  Dollar (ZAR/USD) Futures</t>
  </si>
  <si>
    <t>RA</t>
  </si>
  <si>
    <t>259A</t>
  </si>
  <si>
    <t>U.S. Dollar/South African Rand (USD/ZAR) Futures</t>
  </si>
  <si>
    <t>259L</t>
  </si>
  <si>
    <t>ZAR</t>
  </si>
  <si>
    <t>U.S. Dollar/Turkish Lira (USD/TRY) Futures</t>
  </si>
  <si>
    <t>TRY</t>
  </si>
  <si>
    <t>U.S. Dollar/Chilean Peso (USD/CLP) Futures</t>
  </si>
  <si>
    <t>CHL</t>
  </si>
  <si>
    <t>COMMODITY CODE</t>
  </si>
  <si>
    <t xml:space="preserve">Gold Futures </t>
  </si>
  <si>
    <t xml:space="preserve">GC </t>
  </si>
  <si>
    <t xml:space="preserve">Primary </t>
  </si>
  <si>
    <t xml:space="preserve">Gold Option </t>
  </si>
  <si>
    <t xml:space="preserve">OG </t>
  </si>
  <si>
    <t xml:space="preserve">E-micro Gold Futures </t>
  </si>
  <si>
    <t xml:space="preserve">MGC </t>
  </si>
  <si>
    <t xml:space="preserve">QO </t>
  </si>
  <si>
    <t xml:space="preserve">Gold Weekly Option </t>
  </si>
  <si>
    <t xml:space="preserve">Silver Futures </t>
  </si>
  <si>
    <t xml:space="preserve">SI </t>
  </si>
  <si>
    <t xml:space="preserve">Silver Option </t>
  </si>
  <si>
    <t xml:space="preserve">SO </t>
  </si>
  <si>
    <t xml:space="preserve">1,000-oz. Silver Futures </t>
  </si>
  <si>
    <t xml:space="preserve">SIL </t>
  </si>
  <si>
    <t xml:space="preserve">QI </t>
  </si>
  <si>
    <t xml:space="preserve">Silver Weekly Option </t>
  </si>
  <si>
    <t xml:space="preserve">Copper Futures </t>
  </si>
  <si>
    <t xml:space="preserve">HG </t>
  </si>
  <si>
    <t xml:space="preserve">Copper Option </t>
  </si>
  <si>
    <t xml:space="preserve">HX </t>
  </si>
  <si>
    <t xml:space="preserve">E-mini Copper Futures </t>
  </si>
  <si>
    <t xml:space="preserve">QC </t>
  </si>
  <si>
    <t xml:space="preserve">HGS </t>
  </si>
  <si>
    <t xml:space="preserve">CAP </t>
  </si>
  <si>
    <t xml:space="preserve">Copper Weekly Option </t>
  </si>
  <si>
    <t xml:space="preserve">Platinum Futures </t>
  </si>
  <si>
    <t xml:space="preserve">PL </t>
  </si>
  <si>
    <t xml:space="preserve">Palladium Futures </t>
  </si>
  <si>
    <t xml:space="preserve">PA </t>
  </si>
  <si>
    <t xml:space="preserve">Platinum Option </t>
  </si>
  <si>
    <t xml:space="preserve">PO </t>
  </si>
  <si>
    <t xml:space="preserve">Palladium Option </t>
  </si>
  <si>
    <t xml:space="preserve">PAO </t>
  </si>
  <si>
    <t>Product</t>
  </si>
  <si>
    <t>RULEBOOK CHAPTER</t>
  </si>
  <si>
    <t>Level 1</t>
  </si>
  <si>
    <t>HO</t>
  </si>
  <si>
    <t>E-mini Heating Oil Futures</t>
  </si>
  <si>
    <t>QH</t>
  </si>
  <si>
    <t>Associated</t>
  </si>
  <si>
    <t>RB</t>
  </si>
  <si>
    <t>E-mini RBOB Gasoline Futures</t>
  </si>
  <si>
    <t>QU</t>
  </si>
  <si>
    <t>RBOB Gasoline Financial Futures</t>
  </si>
  <si>
    <t>RT</t>
  </si>
  <si>
    <t xml:space="preserve"> Henry Hub Natural Gas Futures</t>
  </si>
  <si>
    <t>NG</t>
  </si>
  <si>
    <t>Henry Hub Natural Gas Last Day Physically-Delivered Futures</t>
  </si>
  <si>
    <t xml:space="preserve">MNG </t>
  </si>
  <si>
    <t>E-mini Natural Gas Futures</t>
  </si>
  <si>
    <t xml:space="preserve">QG </t>
  </si>
  <si>
    <t>Henry Hub Natural Gas Look-Alike Penultimate Financial Futures</t>
  </si>
  <si>
    <t>HP</t>
  </si>
  <si>
    <t>Henry Hub Natural Gas Penultimate Financial Futures</t>
  </si>
  <si>
    <t xml:space="preserve">NP </t>
  </si>
  <si>
    <t>Henry Hub Natural Gas Look-Alike Last Day Financial Futures</t>
  </si>
  <si>
    <t xml:space="preserve">HH </t>
  </si>
  <si>
    <t>Henry Hub Natural Gas Last Day Financial Futures</t>
  </si>
  <si>
    <t xml:space="preserve">NN </t>
  </si>
  <si>
    <t>CL</t>
  </si>
  <si>
    <t>E-mini Crude Oil Futures</t>
  </si>
  <si>
    <t>QM</t>
  </si>
  <si>
    <t>Crude Oil Financial Futures</t>
  </si>
  <si>
    <t>WS</t>
  </si>
  <si>
    <t>NY Harbor ULSD Option</t>
  </si>
  <si>
    <t>OH</t>
  </si>
  <si>
    <t>NY Harbor ULSD Calendar Spread Option</t>
  </si>
  <si>
    <t>FAY, FB, FC, FM, AFZ</t>
  </si>
  <si>
    <t>NY Harbor ULSD Average Price Option</t>
  </si>
  <si>
    <t>ATX</t>
  </si>
  <si>
    <t>NY Harbor ULSD Crack Spread Option</t>
  </si>
  <si>
    <t>CHY</t>
  </si>
  <si>
    <t>NY Harbor ULSD European Financial Option</t>
  </si>
  <si>
    <t>LB</t>
  </si>
  <si>
    <t>RBOB Gasoline Option</t>
  </si>
  <si>
    <t>OB</t>
  </si>
  <si>
    <t>RBOB Gasoline Calendar Spread Option</t>
  </si>
  <si>
    <t>ZAY, AZB, AZC, AZM</t>
  </si>
  <si>
    <t>RBOB Gasoline Average Price Option</t>
  </si>
  <si>
    <t>RBOB Gasoline Crack Spread Option</t>
  </si>
  <si>
    <t>RXY</t>
  </si>
  <si>
    <t>RBOB Gasoline European Financial Option</t>
  </si>
  <si>
    <t>ARF</t>
  </si>
  <si>
    <t>Henry Hub Natural Gas Option</t>
  </si>
  <si>
    <t>ON</t>
  </si>
  <si>
    <t>Henry Hub Natural Gas Calendar Spread Option</t>
  </si>
  <si>
    <t>IAY, IB, AIC, IE, IM, IZ</t>
  </si>
  <si>
    <t>Daily Natural Gas Option</t>
  </si>
  <si>
    <t>KDB</t>
  </si>
  <si>
    <t>Henry Hub Natural Gas European Financial Option</t>
  </si>
  <si>
    <t>LNE</t>
  </si>
  <si>
    <t>Henry Hub Natural Gas Financial Calendar Spread Option</t>
  </si>
  <si>
    <t>Henry Hub Natural Gas Last Day Financial Option</t>
  </si>
  <si>
    <t>AE7</t>
  </si>
  <si>
    <t>Natural Gas Weekly Option</t>
  </si>
  <si>
    <t>Natural Gas Financial Weekly Option (European)</t>
  </si>
  <si>
    <t>Light Sweet Crude Oil Option</t>
  </si>
  <si>
    <t>LO</t>
  </si>
  <si>
    <t>WTI Calendar Spread Option</t>
  </si>
  <si>
    <t>WAY, WB, WC, AWM, AWZ</t>
  </si>
  <si>
    <t>Daily Crude Oil Option</t>
  </si>
  <si>
    <t>ICD</t>
  </si>
  <si>
    <t>Light Sweet Crude Oil European Financial Option</t>
  </si>
  <si>
    <t>LCE</t>
  </si>
  <si>
    <t>Crude Oil Financial Calendar Spread</t>
  </si>
  <si>
    <t>B7A, 7B, 7C, 7M, 7Z</t>
  </si>
  <si>
    <t>WTI Average Price Option</t>
  </si>
  <si>
    <t>AAO</t>
  </si>
  <si>
    <t>Crude Oil Weekly Option</t>
  </si>
  <si>
    <t>Crude Oil Mid-Curve Option</t>
  </si>
  <si>
    <t>Level 2</t>
  </si>
  <si>
    <t>Level 3</t>
  </si>
  <si>
    <t>Level 4</t>
  </si>
  <si>
    <t>PRIMARY/ASSCOCIATED</t>
  </si>
  <si>
    <t>ASSOCIATED WITH</t>
  </si>
  <si>
    <t>Australian  Dollar Weekly Options</t>
  </si>
  <si>
    <t>Australian  Dollar Weekly (European) Options</t>
  </si>
  <si>
    <t>6A</t>
  </si>
  <si>
    <t>ACD</t>
  </si>
  <si>
    <t>AJY</t>
  </si>
  <si>
    <t>ANE</t>
  </si>
  <si>
    <t>British Pound Sterling Weekly Options</t>
  </si>
  <si>
    <t>XA1, XA2, XA3, XA4, XA5</t>
  </si>
  <si>
    <t>6B</t>
  </si>
  <si>
    <t xml:space="preserve">6B1, 6B2, 6B3, 6B4, 6B5 </t>
  </si>
  <si>
    <t>XB</t>
  </si>
  <si>
    <t>British Pound Sterling Weekly (European) Options</t>
  </si>
  <si>
    <t>XB1, XB2, XB3, XB4, XB5</t>
  </si>
  <si>
    <t>PJY</t>
  </si>
  <si>
    <t>PSF</t>
  </si>
  <si>
    <t>6C</t>
  </si>
  <si>
    <t>6C1, 6C2, 6C3, 6C4, 6C5</t>
  </si>
  <si>
    <t>Canadian  Dollar Weekly Options</t>
  </si>
  <si>
    <t>XD</t>
  </si>
  <si>
    <t>XD1, XD2, XD3, XD4, XD5</t>
  </si>
  <si>
    <t>CJY</t>
  </si>
  <si>
    <t>6E</t>
  </si>
  <si>
    <t>6E1, 6E2, 6E3, 6E4, 6E5</t>
  </si>
  <si>
    <t>XT</t>
  </si>
  <si>
    <t>ECD</t>
  </si>
  <si>
    <t>EAD</t>
  </si>
  <si>
    <t>ENK</t>
  </si>
  <si>
    <t>ESK</t>
  </si>
  <si>
    <t>6J</t>
  </si>
  <si>
    <t xml:space="preserve">6J1, 6J2, 6J3, 6J4, 6J5 </t>
  </si>
  <si>
    <t>XJ</t>
  </si>
  <si>
    <t>1O, 2O, 3O, 4O, 5O</t>
  </si>
  <si>
    <t>6S</t>
  </si>
  <si>
    <t>6S1, 6S2, 6S3, 6S4, 6S5</t>
  </si>
  <si>
    <t>XS1, XS2, XS3, XS4, XS5</t>
  </si>
  <si>
    <t>XS</t>
  </si>
  <si>
    <t>6M</t>
  </si>
  <si>
    <t>6N</t>
  </si>
  <si>
    <t>SJY</t>
  </si>
  <si>
    <t>6L</t>
  </si>
  <si>
    <t>CZK</t>
  </si>
  <si>
    <t>CKO</t>
  </si>
  <si>
    <t>ECK</t>
  </si>
  <si>
    <t>ECZ</t>
  </si>
  <si>
    <t>HUF</t>
  </si>
  <si>
    <t>HFO</t>
  </si>
  <si>
    <t>EHF</t>
  </si>
  <si>
    <t>EHU</t>
  </si>
  <si>
    <t>ILS</t>
  </si>
  <si>
    <t>IS1, IS2, IS3, IS4, IS5</t>
  </si>
  <si>
    <t>Isralei Shekel Weekly Options</t>
  </si>
  <si>
    <t>Swiss Franc Weekly  (European) Options</t>
  </si>
  <si>
    <t>Swiss Franc Weekly Options</t>
  </si>
  <si>
    <t>Japanese  Yen Weekly  (European) Options</t>
  </si>
  <si>
    <t>Japanese  Yen Weekly Options</t>
  </si>
  <si>
    <t>Euro/U.S.  Dollar Weekly Options</t>
  </si>
  <si>
    <t>Euro/U.S.  Dollar Weekly (European) Options</t>
  </si>
  <si>
    <t>Canadian  Dollar Weekly (European) Options</t>
  </si>
  <si>
    <t>KR1, KR2, KR3, KR4, KR5</t>
  </si>
  <si>
    <t>PLN</t>
  </si>
  <si>
    <t>PLZ</t>
  </si>
  <si>
    <t>EPZ</t>
  </si>
  <si>
    <t>EPL</t>
  </si>
  <si>
    <t>RB1, RB2, RB3, RB4, RB5</t>
  </si>
  <si>
    <t>Chinese Renminbi  (USD) Weekly Options</t>
  </si>
  <si>
    <t>RE1, RE2, RE3, RE4, RE5</t>
  </si>
  <si>
    <t>Chinese Renminbi  (EURO)  Weekly Options</t>
  </si>
  <si>
    <t>Chinese Renminbi  (EURO)  Options</t>
  </si>
  <si>
    <t>REM</t>
  </si>
  <si>
    <t>6R</t>
  </si>
  <si>
    <t>6R1, 6R2, 6R3, 6R4, 6R5</t>
  </si>
  <si>
    <t>Russian Ruble Weekly Options</t>
  </si>
  <si>
    <t>6Z</t>
  </si>
  <si>
    <t>1N, 2N, 3N, 4N, 5N</t>
  </si>
  <si>
    <t>OG1, OG2, OG3, OG$, OG5</t>
  </si>
  <si>
    <t>SO1, SO2, SO3, SO4, SO5</t>
  </si>
  <si>
    <t xml:space="preserve">H1E, H2E, H3E, H4E, H5E </t>
  </si>
  <si>
    <t>PL</t>
  </si>
  <si>
    <t>PA</t>
  </si>
  <si>
    <t>ON1, ON2, ON3, ON4, ON5</t>
  </si>
  <si>
    <t>LN1, LN2, LN3, LN4, LN5</t>
  </si>
  <si>
    <t>LO1, LO2, LO3, LO4, LO5</t>
  </si>
  <si>
    <t>LM1, LM2, LM3, LM4, LM5</t>
  </si>
  <si>
    <t>E-mini S&amp;P 500 Futures</t>
  </si>
  <si>
    <t>ES</t>
  </si>
  <si>
    <t>E-mini S&amp;P 500 Options</t>
  </si>
  <si>
    <t>358A</t>
  </si>
  <si>
    <t>E-mini S&amp;P 500 EOM Options</t>
  </si>
  <si>
    <t>EW</t>
  </si>
  <si>
    <t>E-mini S&amp;P 500 Weekly Options</t>
  </si>
  <si>
    <t>EW1, EW2, EW3, EW4, EW5</t>
  </si>
  <si>
    <t>NQ</t>
  </si>
  <si>
    <t>E-mini NASDAQ 100 Futures</t>
  </si>
  <si>
    <t>E-mini NASDAQ 100 Options</t>
  </si>
  <si>
    <t>359A</t>
  </si>
  <si>
    <t>QNE</t>
  </si>
  <si>
    <t>E-mini NASDAQ 100 EOM Options</t>
  </si>
  <si>
    <t>E-mini NASDAQ 100 Weekly Options</t>
  </si>
  <si>
    <t>QN1, QN2, QN3, QN4, QN5</t>
  </si>
  <si>
    <t>SG</t>
  </si>
  <si>
    <t>S&amp;P 500 Growth Futures</t>
  </si>
  <si>
    <t>SU</t>
  </si>
  <si>
    <t>S&amp;P 500 Value Futures</t>
  </si>
  <si>
    <t>E-mini S&amp;P 400 Options</t>
  </si>
  <si>
    <t>EMD</t>
  </si>
  <si>
    <t>E-mini S&amp;P MidCap 400 Futures</t>
  </si>
  <si>
    <t>SMC</t>
  </si>
  <si>
    <t>E-mini S&amp;P 600 SmallCap Futures</t>
  </si>
  <si>
    <t>E-mini S&amp;P 600 SmallCap Options</t>
  </si>
  <si>
    <t>368A</t>
  </si>
  <si>
    <t>S&amp;P MLP Index Futures</t>
  </si>
  <si>
    <t>QCN</t>
  </si>
  <si>
    <t>E-mini NASDAQ Composite Futures</t>
  </si>
  <si>
    <t>Dow Jones Real Estate Futures</t>
  </si>
  <si>
    <t>RX</t>
  </si>
  <si>
    <t>E-mini Consumer Discretionary Select Sector Futures</t>
  </si>
  <si>
    <t>XAY, XAP, XAI, XAB, XAK, XAU, XAE, XAF, XAV</t>
  </si>
  <si>
    <t>YM</t>
  </si>
  <si>
    <t>OYM</t>
  </si>
  <si>
    <t>CBOT E-mini Dow Jones Industrial Average Index Futures ($5 Multiplier)</t>
  </si>
  <si>
    <t>CBOT E-mini Dow Jones Industrial Average Index ($5 Multiplier) Futures Options</t>
  </si>
  <si>
    <t>27A</t>
  </si>
  <si>
    <t xml:space="preserve">CBOT          </t>
  </si>
  <si>
    <t>NYMEX</t>
  </si>
  <si>
    <t>COMEX</t>
  </si>
  <si>
    <t>CME</t>
  </si>
  <si>
    <t xml:space="preserve"> 255A</t>
  </si>
  <si>
    <t>Short-Term US Treasury Note Futures (2-Year)</t>
  </si>
  <si>
    <t>3-Year US Treasury Note Futures</t>
  </si>
  <si>
    <t xml:space="preserve">Medium-Term US Treasury Note Futures (5-Year) </t>
  </si>
  <si>
    <t xml:space="preserve">Long-Term US Treasury Note Futures (6½ to 10-Year) </t>
  </si>
  <si>
    <t>US Treasury Bond Futures</t>
  </si>
  <si>
    <t xml:space="preserve">Long-Term US Treasury Bond Futures </t>
  </si>
  <si>
    <t xml:space="preserve">2-Year USD Deliverable Interest Rate Swap Futures </t>
  </si>
  <si>
    <t>2-Year Euro Deliverable Interest Rate Swap Futures</t>
  </si>
  <si>
    <t xml:space="preserve">Standard Options on Short-Term US Treasury Note Futures (2-Year)       </t>
  </si>
  <si>
    <t>Standard Options on Medium-Term US Treasury Note Futures (5-Year)</t>
  </si>
  <si>
    <t xml:space="preserve">5-Year USD Deliverable Interest Rate Swap Futures    </t>
  </si>
  <si>
    <t>5-Year Euro Deliverable Interest Rate Swap Futures</t>
  </si>
  <si>
    <t xml:space="preserve">10-Year USD Deliverable Interest Rate Swap Futures </t>
  </si>
  <si>
    <t xml:space="preserve">Standard Options on Long-Term US Treasury Note Futures (6½ to 10-Year) </t>
  </si>
  <si>
    <t>Standard Options on US Treasury Bond Futures</t>
  </si>
  <si>
    <t>10-Year Euro Deliverable Interest Rate Swap Futures</t>
  </si>
  <si>
    <t>Standard Options on Long-Term US Treasury Bond Futures</t>
  </si>
  <si>
    <t>30-Year USD Deliverable Interest Rate Swap Futures</t>
  </si>
  <si>
    <t>Regular Trading Hours (RTH) (7:20-17:00 Central Time)</t>
  </si>
  <si>
    <t>Extended Trading Hours (ETH) (17:00-7:20 Central Time)</t>
  </si>
  <si>
    <t>18A</t>
  </si>
  <si>
    <t>18B</t>
  </si>
  <si>
    <t>19A</t>
  </si>
  <si>
    <t>19B</t>
  </si>
  <si>
    <t>20A</t>
  </si>
  <si>
    <t>20B</t>
  </si>
  <si>
    <t>21A</t>
  </si>
  <si>
    <t>21B</t>
  </si>
  <si>
    <t>40A</t>
  </si>
  <si>
    <t>40B</t>
  </si>
  <si>
    <t>ZT</t>
  </si>
  <si>
    <t>ZF</t>
  </si>
  <si>
    <t>ZN</t>
  </si>
  <si>
    <t>ZB</t>
  </si>
  <si>
    <t>UB</t>
  </si>
  <si>
    <t>Z3N</t>
  </si>
  <si>
    <t>OZT</t>
  </si>
  <si>
    <t>B1U</t>
  </si>
  <si>
    <t>T1U</t>
  </si>
  <si>
    <t>OZF</t>
  </si>
  <si>
    <t>F1E</t>
  </si>
  <si>
    <t>F1U</t>
  </si>
  <si>
    <t>OZN</t>
  </si>
  <si>
    <t>N1U</t>
  </si>
  <si>
    <t>N1E</t>
  </si>
  <si>
    <t>OZB</t>
  </si>
  <si>
    <t>OUB</t>
  </si>
  <si>
    <t>TIE</t>
  </si>
  <si>
    <t>6A1,6A2, 6A3, 6A4, 6A5</t>
  </si>
  <si>
    <t>52, 53</t>
  </si>
  <si>
    <t>54,55</t>
  </si>
  <si>
    <t>57,60</t>
  </si>
  <si>
    <t>58,59</t>
  </si>
  <si>
    <t>97,98</t>
  </si>
  <si>
    <t>Products with a limit level designated in blue are associated products without their own specific limits.</t>
  </si>
  <si>
    <t>1R</t>
  </si>
  <si>
    <t>1E, 2E, 3E, 4E, 5E</t>
  </si>
  <si>
    <t>1H, 2H, 3H, 4H, 5H</t>
  </si>
  <si>
    <t>1I, 2I, 3I, 4I, 5I</t>
  </si>
  <si>
    <t>1M, 2M, 3M, 4M, 5M</t>
  </si>
  <si>
    <t xml:space="preserve">1Z, 2Z, 3Z, 4Z, 5Z </t>
  </si>
  <si>
    <t>Euro FX/BP Cross Rate Weekly Options  **</t>
  </si>
  <si>
    <t>Euro FX/JY Cross Rate Weekly Options  **</t>
  </si>
  <si>
    <t>Euro FX/SF Cross Rate Weekly Options  **</t>
  </si>
  <si>
    <t>Mexican Peso Weekly Options  **</t>
  </si>
  <si>
    <t>New Zealand Dollar Weekly Options  **</t>
  </si>
  <si>
    <t>Brazilian  Real Weekly Options  **</t>
  </si>
  <si>
    <t>Products in green - please see product rulebook chapter for additional details.</t>
  </si>
  <si>
    <t>1Q, 2Q, 3Q, 4Q, 5Q</t>
  </si>
  <si>
    <t>Options on South African Rand/U.S.  Dollar (ZAR/USD) Futures  **</t>
  </si>
  <si>
    <t>South African Rand Weekly Options  **</t>
  </si>
  <si>
    <t>Czech Koruna/Euro (Koruna/Euro)  Cross Rate Futures</t>
  </si>
  <si>
    <t>Options on Czech Koruna/Euro (Koruna/Euro)  Cross Rate Futures</t>
  </si>
  <si>
    <t>Hungarian Forint/Euro (HUF/EUR) Cross Rate Futures</t>
  </si>
  <si>
    <t>Options on Hungarian Forint/Euro (HUF/EUR) Cross Rate Futures</t>
  </si>
  <si>
    <t>Polish Zloty/Euro (PLN/EUR) Cross Rate Futures</t>
  </si>
  <si>
    <t>Options on Polish Zloty/Euro (PLN/EUR) Cross Rate Futures</t>
  </si>
  <si>
    <t>Gold Kilo Futures</t>
  </si>
  <si>
    <t>GCK</t>
  </si>
  <si>
    <t>Level 5</t>
  </si>
  <si>
    <t>No Limit</t>
  </si>
  <si>
    <t>Base in Real Economic Value</t>
  </si>
  <si>
    <t>400 ticks</t>
  </si>
  <si>
    <t>NY Harbor ULSD Futures  ***</t>
  </si>
  <si>
    <t>RBOB Futures  ***</t>
  </si>
  <si>
    <t>Light Sweet Crude Oil Futures  ***</t>
  </si>
  <si>
    <t>Note - *** Designates associated Inter-commodity products</t>
  </si>
  <si>
    <t>Note - **    Denotes a product not listed on Globex.</t>
  </si>
  <si>
    <t xml:space="preserve">Copper Financial Futures   </t>
  </si>
  <si>
    <t>S&amp;P 500 Futures</t>
  </si>
  <si>
    <t>S&amp;P 500 Options</t>
  </si>
  <si>
    <t>351A</t>
  </si>
  <si>
    <t>SP</t>
  </si>
  <si>
    <t>E-mini NASDAQ Biotechnology Index Futures</t>
  </si>
  <si>
    <t>BIO</t>
  </si>
  <si>
    <t>8000 ticks</t>
  </si>
  <si>
    <t>400.0 ticks</t>
  </si>
  <si>
    <t>2000 ticks</t>
  </si>
  <si>
    <t xml:space="preserve"> </t>
  </si>
  <si>
    <t>E-mini Russell 1000 Growth Index Futures</t>
  </si>
  <si>
    <t>E-mini Russell 1000 Index Futures</t>
  </si>
  <si>
    <t>BTIC on E-mini Russell 1000 Index Futures</t>
  </si>
  <si>
    <t>BTIC on E-mini Russell 1000 Growth Index Futures</t>
  </si>
  <si>
    <t>E-mini Russell 1000 Value Index Futures</t>
  </si>
  <si>
    <t>RS1</t>
  </si>
  <si>
    <t>R1T</t>
  </si>
  <si>
    <t>RSG</t>
  </si>
  <si>
    <t>RGT</t>
  </si>
  <si>
    <t>RSV</t>
  </si>
  <si>
    <t>RVT</t>
  </si>
  <si>
    <t>BTIC on E-mini Russell 1000 Value Index Futures</t>
  </si>
  <si>
    <t>1500 ticks</t>
  </si>
  <si>
    <t>362A</t>
  </si>
  <si>
    <t>E-mini CNX Nifty Index Futures</t>
  </si>
  <si>
    <t>MNF</t>
  </si>
  <si>
    <t>BTIC on E-mini S&amp;P 500 Futures</t>
  </si>
  <si>
    <t>EST</t>
  </si>
  <si>
    <t>BTIC on E-mini Nasdaq-100 Futures</t>
  </si>
  <si>
    <t>NQT</t>
  </si>
  <si>
    <t>BTIC on E-mini DJIA Futures</t>
  </si>
  <si>
    <t>YMT</t>
  </si>
  <si>
    <t>SLP</t>
  </si>
  <si>
    <t>BTIC on S&amp;P MLP Total Return Index Futures</t>
  </si>
  <si>
    <t>SLT</t>
  </si>
  <si>
    <t>S&amp;P 500 Annual Dividend Index Futures</t>
  </si>
  <si>
    <t>S&amp;P 500 Quarterly Dividend Index Futures</t>
  </si>
  <si>
    <t>SDA</t>
  </si>
  <si>
    <t>SDI</t>
  </si>
  <si>
    <t xml:space="preserve">Copper Average Price Option   </t>
  </si>
  <si>
    <t>Black Sea Wheat Futures</t>
  </si>
  <si>
    <t>Corn Futures</t>
  </si>
  <si>
    <t>KC Hard Red Winter (HRW) Wheat Futures</t>
  </si>
  <si>
    <t>Mini-sized Corn Futures</t>
  </si>
  <si>
    <t>Mini-sized KC Hard Red Winter (HRW) Wheat Futures</t>
  </si>
  <si>
    <t>Mini-sized Soybean Futures</t>
  </si>
  <si>
    <t>Mini-sized Wheat Futures</t>
  </si>
  <si>
    <t>Oats Futures</t>
  </si>
  <si>
    <t>Rough Rice Futures</t>
  </si>
  <si>
    <t>Soybean Futures</t>
  </si>
  <si>
    <t>Soybean Meal Futures</t>
  </si>
  <si>
    <t>Soybean Oil Futures</t>
  </si>
  <si>
    <t>Wheat Futures</t>
  </si>
  <si>
    <t>Feeder Cattle Futures</t>
  </si>
  <si>
    <t>Lean Hog Futures</t>
  </si>
  <si>
    <t>Live Cattle Futures</t>
  </si>
  <si>
    <t>Cash-Settled Butter Futures</t>
  </si>
  <si>
    <t>Cash-Settled Cheese Futures</t>
  </si>
  <si>
    <t>Class III Milk Futures</t>
  </si>
  <si>
    <t xml:space="preserve">Class IV Milk Futures </t>
  </si>
  <si>
    <t>Dry Whey Futures</t>
  </si>
  <si>
    <t>Non-fat Dry Milk Futures</t>
  </si>
  <si>
    <t>Random Length Lumber Futures</t>
  </si>
  <si>
    <t>Cotton Futures</t>
  </si>
  <si>
    <t>BSW</t>
  </si>
  <si>
    <t>ZC</t>
  </si>
  <si>
    <t>KE</t>
  </si>
  <si>
    <t>XC</t>
  </si>
  <si>
    <t>MKC</t>
  </si>
  <si>
    <t>XK</t>
  </si>
  <si>
    <t>XW</t>
  </si>
  <si>
    <t>ZO</t>
  </si>
  <si>
    <t>ZR</t>
  </si>
  <si>
    <t>ZS</t>
  </si>
  <si>
    <t>ZM</t>
  </si>
  <si>
    <t>ZL</t>
  </si>
  <si>
    <t xml:space="preserve">ZW </t>
  </si>
  <si>
    <t>GF</t>
  </si>
  <si>
    <t>HE</t>
  </si>
  <si>
    <t>LE</t>
  </si>
  <si>
    <t>CB</t>
  </si>
  <si>
    <t>CSC</t>
  </si>
  <si>
    <t>DC</t>
  </si>
  <si>
    <t>GDK</t>
  </si>
  <si>
    <t>DY</t>
  </si>
  <si>
    <t>GNF</t>
  </si>
  <si>
    <t>LBS</t>
  </si>
  <si>
    <t>TT</t>
  </si>
  <si>
    <t>10B</t>
  </si>
  <si>
    <t>14H</t>
  </si>
  <si>
    <t>14N</t>
  </si>
  <si>
    <t>11B</t>
  </si>
  <si>
    <t>14B</t>
  </si>
  <si>
    <t>Ethanol</t>
  </si>
  <si>
    <t>EH</t>
  </si>
  <si>
    <t>ICE</t>
  </si>
  <si>
    <t>CBOT</t>
  </si>
  <si>
    <t>FTU</t>
  </si>
  <si>
    <t>FTB</t>
  </si>
  <si>
    <t>FT1</t>
  </si>
  <si>
    <t>FTT</t>
  </si>
  <si>
    <t>FT5</t>
  </si>
  <si>
    <t>FTC</t>
  </si>
  <si>
    <t>E-mini FTSE Developed Europe Index Futures</t>
  </si>
  <si>
    <t>DVE</t>
  </si>
  <si>
    <t>BTIC on E-mini Developed Europe Index Futures</t>
  </si>
  <si>
    <t>DVT</t>
  </si>
  <si>
    <t>EI</t>
  </si>
  <si>
    <t>E-mini FTSE Emerging Index Futures</t>
  </si>
  <si>
    <t>BTIC on E-mini FTSE Emerging Index Futures</t>
  </si>
  <si>
    <t>EIT</t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</si>
  <si>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</si>
  <si>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</si>
  <si>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</si>
  <si>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</si>
  <si>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</si>
  <si>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</si>
  <si>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t>Flexible Options on Long-Term US Treasury Note Futures (6½ to 10-Year)  **</t>
  </si>
  <si>
    <t>Flexible Options on US Treasury Bond Futures  **</t>
  </si>
  <si>
    <t>Flexible Options on Long-Term US Treasury Bond Futures  **</t>
  </si>
  <si>
    <t>Flexible Options on Long-Term US Treasury Note Futures (6½ to 10-Year)   **</t>
  </si>
  <si>
    <t>Flexible Options on Medium-Term US Treasury Note Futures (5-Year)  **</t>
  </si>
  <si>
    <t>Flexible Options on Short-Term US Treasury Note Futures (2-Year)   **</t>
  </si>
  <si>
    <t>Price Limit Update</t>
  </si>
  <si>
    <t>Products with Special Price Fluctuation Limits and Daily Price Limits</t>
  </si>
  <si>
    <t>Products with Special Price Fluctuation Limits (Rule 589)</t>
  </si>
  <si>
    <t>Products with Daily Price Limits</t>
  </si>
  <si>
    <t>Equity Index Products with Price Limits</t>
  </si>
  <si>
    <t>E-mini® FTSE® Emerging Index Futures</t>
  </si>
  <si>
    <t>BTIC on E-mini® FTSE® Emerging Index Futures</t>
  </si>
  <si>
    <t>E-mini® FTSE® Developed Europe Index Futures</t>
  </si>
  <si>
    <t>BTIC on E-mini® FTSE® Developed Europe Index Futures</t>
  </si>
  <si>
    <t>G4X, AG2, G3B, G10, AG5, G6B, AG7</t>
  </si>
  <si>
    <t>Three-Month Eurodollar Futures</t>
  </si>
  <si>
    <t>GE</t>
  </si>
  <si>
    <t>Options on Three-Month Eurodollar Futures</t>
  </si>
  <si>
    <t>452A</t>
  </si>
  <si>
    <t>GE, GE0, GE2, GE3, GE4, GE5, E01-E05, E21-E25, E31-E35</t>
  </si>
  <si>
    <t>Two-Year Bundle Futures</t>
  </si>
  <si>
    <t>BU2</t>
  </si>
  <si>
    <t>Options on Two-Year Bundle Futures</t>
  </si>
  <si>
    <t>454A</t>
  </si>
  <si>
    <t>Three-Year Bundle Futures</t>
  </si>
  <si>
    <t>BU3</t>
  </si>
  <si>
    <t>Options on Three-Year Bundle Futures</t>
  </si>
  <si>
    <t>455A</t>
  </si>
  <si>
    <t>Five-Year Bundle Futures</t>
  </si>
  <si>
    <t>BU5</t>
  </si>
  <si>
    <t>Options on Five-Year Bundle Futures</t>
  </si>
  <si>
    <t>456A</t>
  </si>
  <si>
    <t>Options on Three-Month Eurodollar Futures Calendar Spreads</t>
  </si>
  <si>
    <t>452D</t>
  </si>
  <si>
    <t>SPO</t>
  </si>
  <si>
    <t>One-Month Eurodollar Futures</t>
  </si>
  <si>
    <t>GLB</t>
  </si>
  <si>
    <t>Options on One-Month Eurodollar Futures</t>
  </si>
  <si>
    <t>453A</t>
  </si>
  <si>
    <t>EM</t>
  </si>
  <si>
    <t>Three-Month Euroyen Futures</t>
  </si>
  <si>
    <t>EJ</t>
  </si>
  <si>
    <t>Options on Three-Month Euroyen Futures</t>
  </si>
  <si>
    <t>501A</t>
  </si>
  <si>
    <t>Three-Month Euribor Futures</t>
  </si>
  <si>
    <t>EB</t>
  </si>
  <si>
    <t>30-Day Federal Funds Futures</t>
  </si>
  <si>
    <t>ZQ</t>
  </si>
  <si>
    <t>Standard Options on 30-Day Federal Funds Futures</t>
  </si>
  <si>
    <t>22A</t>
  </si>
  <si>
    <t>OZQ</t>
  </si>
  <si>
    <t>E-mini Gold Futures</t>
  </si>
  <si>
    <t>E-mini Silver Futures</t>
  </si>
  <si>
    <t>10-Year U.S. Treasury Note Futures</t>
  </si>
  <si>
    <t>Standard Options on 10-Year U.S. Treasury Note Futures</t>
  </si>
  <si>
    <t>26A</t>
  </si>
  <si>
    <t>TN</t>
  </si>
  <si>
    <t>OTN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</si>
</sst>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0.0000"/>
    <numFmt numFmtId="165" formatCode="0.000000"/>
    <numFmt numFmtId="166" formatCode="0.0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00B0F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6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5">
    <xf numFmtId="0" fontId="0" fillId="0" borderId="0"/>
    <xf numFmtId="0" fontId="5" fillId="2" borderId="2" applyNumberFormat="0" applyAlignment="0" applyProtection="0"/>
    <xf numFmtId="0" fontId="8" fillId="0" borderId="0" applyNumberFormat="0" applyFill="0" applyBorder="0" applyAlignment="0" applyProtection="0"/>
    <xf numFmtId="0" fontId="2" fillId="0" borderId="1"/>
    <xf numFmtId="0" fontId="12" fillId="0" borderId="1"/>
    <xf numFmtId="0" fontId="1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</cellStyleXfs>
  <cellXfs count="228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1" fontId="3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7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/>
    </xf>
    <xf numFmtId="0" fontId="9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5" borderId="0" xfId="0" applyFont="1" applyFill="1"/>
    <xf numFmtId="10" fontId="3" fillId="5" borderId="1" xfId="0" applyNumberFormat="1" applyFont="1" applyFill="1" applyBorder="1" applyAlignment="1">
      <alignment horizontal="center"/>
    </xf>
    <xf numFmtId="10" fontId="3" fillId="5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7" fillId="0" borderId="0" xfId="2" applyFont="1" applyFill="1"/>
    <xf numFmtId="1" fontId="11" fillId="3" borderId="1" xfId="0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/>
    </xf>
    <xf numFmtId="1" fontId="3" fillId="0" borderId="1" xfId="4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left" vertical="top"/>
    </xf>
    <xf numFmtId="1" fontId="3" fillId="0" borderId="1" xfId="4" applyNumberFormat="1" applyFont="1" applyFill="1" applyAlignment="1">
      <alignment horizontal="center"/>
    </xf>
    <xf numFmtId="0" fontId="3" fillId="0" borderId="1" xfId="6" applyFont="1" applyFill="1" applyBorder="1" applyAlignment="1">
      <alignment horizontal="center" vertical="top"/>
    </xf>
    <xf numFmtId="0" fontId="3" fillId="0" borderId="1" xfId="6" applyFont="1" applyFill="1" applyBorder="1" applyAlignment="1">
      <alignment horizontal="center"/>
    </xf>
    <xf numFmtId="1" fontId="3" fillId="0" borderId="1" xfId="6" applyNumberFormat="1" applyFont="1" applyFill="1" applyBorder="1" applyAlignment="1">
      <alignment horizontal="center"/>
    </xf>
    <xf numFmtId="0" fontId="3" fillId="0" borderId="1" xfId="6" applyFont="1" applyFill="1" applyBorder="1" applyAlignment="1">
      <alignment horizontal="left" vertical="top"/>
    </xf>
    <xf numFmtId="1" fontId="3" fillId="0" borderId="1" xfId="6" applyNumberFormat="1" applyFont="1" applyFill="1" applyAlignment="1">
      <alignment horizontal="center"/>
    </xf>
    <xf numFmtId="0" fontId="3" fillId="0" borderId="1" xfId="7" applyFont="1" applyFill="1" applyBorder="1" applyAlignment="1">
      <alignment horizontal="center" vertical="top"/>
    </xf>
    <xf numFmtId="0" fontId="3" fillId="0" borderId="1" xfId="7" applyFont="1" applyFill="1" applyBorder="1" applyAlignment="1">
      <alignment horizontal="center"/>
    </xf>
    <xf numFmtId="1" fontId="3" fillId="0" borderId="1" xfId="7" applyNumberFormat="1" applyFont="1" applyFill="1" applyBorder="1" applyAlignment="1">
      <alignment horizontal="center"/>
    </xf>
    <xf numFmtId="0" fontId="3" fillId="0" borderId="1" xfId="7" applyFont="1" applyFill="1" applyBorder="1" applyAlignment="1">
      <alignment horizontal="left" vertical="top"/>
    </xf>
    <xf numFmtId="1" fontId="3" fillId="0" borderId="1" xfId="7" applyNumberFormat="1" applyFont="1" applyFill="1" applyAlignment="1">
      <alignment horizontal="center"/>
    </xf>
    <xf numFmtId="0" fontId="3" fillId="0" borderId="1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/>
    </xf>
    <xf numFmtId="1" fontId="3" fillId="0" borderId="1" xfId="8" applyNumberFormat="1" applyFont="1" applyFill="1" applyBorder="1" applyAlignment="1">
      <alignment horizontal="center"/>
    </xf>
    <xf numFmtId="0" fontId="3" fillId="0" borderId="1" xfId="8" applyFont="1" applyFill="1" applyBorder="1" applyAlignment="1">
      <alignment horizontal="left" vertical="top"/>
    </xf>
    <xf numFmtId="1" fontId="3" fillId="0" borderId="1" xfId="8" applyNumberFormat="1" applyFont="1" applyFill="1" applyAlignment="1">
      <alignment horizontal="center"/>
    </xf>
    <xf numFmtId="0" fontId="3" fillId="0" borderId="1" xfId="9" applyFont="1" applyFill="1" applyBorder="1" applyAlignment="1">
      <alignment horizontal="center" vertical="top"/>
    </xf>
    <xf numFmtId="0" fontId="3" fillId="0" borderId="1" xfId="9" applyFont="1" applyFill="1" applyBorder="1" applyAlignment="1">
      <alignment horizontal="center"/>
    </xf>
    <xf numFmtId="1" fontId="3" fillId="0" borderId="1" xfId="9" applyNumberFormat="1" applyFont="1" applyFill="1" applyBorder="1" applyAlignment="1">
      <alignment horizontal="center"/>
    </xf>
    <xf numFmtId="0" fontId="3" fillId="0" borderId="1" xfId="9" applyFont="1" applyFill="1" applyBorder="1" applyAlignment="1">
      <alignment horizontal="left" vertical="top"/>
    </xf>
    <xf numFmtId="1" fontId="3" fillId="0" borderId="1" xfId="9" applyNumberFormat="1" applyFont="1" applyFill="1" applyAlignment="1">
      <alignment horizontal="center"/>
    </xf>
    <xf numFmtId="0" fontId="3" fillId="0" borderId="1" xfId="10" applyFont="1" applyFill="1" applyBorder="1" applyAlignment="1">
      <alignment horizontal="center" vertical="top"/>
    </xf>
    <xf numFmtId="0" fontId="3" fillId="0" borderId="1" xfId="10" applyFont="1" applyFill="1" applyBorder="1" applyAlignment="1">
      <alignment horizontal="center"/>
    </xf>
    <xf numFmtId="1" fontId="3" fillId="0" borderId="1" xfId="10" applyNumberFormat="1" applyFont="1" applyFill="1" applyBorder="1" applyAlignment="1">
      <alignment horizontal="center"/>
    </xf>
    <xf numFmtId="0" fontId="3" fillId="0" borderId="1" xfId="10" applyFont="1" applyFill="1" applyBorder="1" applyAlignment="1">
      <alignment horizontal="left" vertical="top"/>
    </xf>
    <xf numFmtId="1" fontId="3" fillId="0" borderId="1" xfId="10" applyNumberFormat="1" applyFont="1" applyFill="1" applyAlignment="1">
      <alignment horizontal="center"/>
    </xf>
    <xf numFmtId="0" fontId="3" fillId="0" borderId="1" xfId="11" applyFont="1" applyFill="1" applyBorder="1" applyAlignment="1">
      <alignment horizontal="center" vertical="top"/>
    </xf>
    <xf numFmtId="0" fontId="3" fillId="0" borderId="1" xfId="11" applyFont="1" applyFill="1" applyBorder="1" applyAlignment="1">
      <alignment horizontal="center"/>
    </xf>
    <xf numFmtId="1" fontId="3" fillId="0" borderId="1" xfId="11" applyNumberFormat="1" applyFont="1" applyFill="1" applyBorder="1" applyAlignment="1">
      <alignment horizontal="center"/>
    </xf>
    <xf numFmtId="0" fontId="3" fillId="0" borderId="1" xfId="11" applyFont="1" applyFill="1" applyBorder="1" applyAlignment="1">
      <alignment horizontal="left" vertical="top"/>
    </xf>
    <xf numFmtId="1" fontId="3" fillId="0" borderId="1" xfId="11" applyNumberFormat="1" applyFont="1" applyFill="1" applyAlignment="1">
      <alignment horizontal="center"/>
    </xf>
    <xf numFmtId="0" fontId="3" fillId="0" borderId="1" xfId="12" applyFont="1" applyFill="1" applyBorder="1" applyAlignment="1">
      <alignment horizontal="center" vertical="top"/>
    </xf>
    <xf numFmtId="0" fontId="3" fillId="0" borderId="1" xfId="12" applyFont="1" applyFill="1" applyBorder="1" applyAlignment="1">
      <alignment horizontal="center"/>
    </xf>
    <xf numFmtId="1" fontId="3" fillId="3" borderId="1" xfId="12" applyNumberFormat="1" applyFont="1" applyFill="1" applyBorder="1" applyAlignment="1">
      <alignment horizontal="center"/>
    </xf>
    <xf numFmtId="0" fontId="3" fillId="0" borderId="1" xfId="12" applyFont="1" applyFill="1" applyBorder="1" applyAlignment="1">
      <alignment horizontal="left" vertical="top"/>
    </xf>
    <xf numFmtId="1" fontId="3" fillId="3" borderId="1" xfId="12" applyNumberFormat="1" applyFont="1" applyFill="1" applyAlignment="1">
      <alignment horizontal="center"/>
    </xf>
    <xf numFmtId="0" fontId="3" fillId="0" borderId="1" xfId="13" applyFont="1" applyFill="1" applyBorder="1" applyAlignment="1">
      <alignment horizontal="center" vertical="top"/>
    </xf>
    <xf numFmtId="0" fontId="3" fillId="0" borderId="1" xfId="13" applyFont="1" applyFill="1" applyBorder="1" applyAlignment="1">
      <alignment horizontal="center"/>
    </xf>
    <xf numFmtId="1" fontId="3" fillId="3" borderId="1" xfId="13" applyNumberFormat="1" applyFont="1" applyFill="1" applyBorder="1" applyAlignment="1">
      <alignment horizontal="center"/>
    </xf>
    <xf numFmtId="0" fontId="3" fillId="0" borderId="1" xfId="13" applyFont="1" applyFill="1" applyBorder="1" applyAlignment="1">
      <alignment horizontal="left" vertical="top"/>
    </xf>
    <xf numFmtId="1" fontId="3" fillId="3" borderId="1" xfId="13" applyNumberFormat="1" applyFont="1" applyFill="1" applyAlignment="1">
      <alignment horizontal="center"/>
    </xf>
    <xf numFmtId="0" fontId="3" fillId="0" borderId="1" xfId="14" applyFont="1" applyFill="1" applyBorder="1" applyAlignment="1">
      <alignment horizontal="center" vertical="top"/>
    </xf>
    <xf numFmtId="0" fontId="3" fillId="0" borderId="1" xfId="14" applyFont="1" applyFill="1" applyBorder="1" applyAlignment="1">
      <alignment horizontal="center"/>
    </xf>
    <xf numFmtId="1" fontId="3" fillId="0" borderId="1" xfId="14" applyNumberFormat="1" applyFont="1" applyFill="1" applyBorder="1" applyAlignment="1">
      <alignment horizontal="center"/>
    </xf>
    <xf numFmtId="0" fontId="3" fillId="0" borderId="1" xfId="14" applyFont="1" applyFill="1" applyBorder="1" applyAlignment="1">
      <alignment horizontal="left" vertical="top"/>
    </xf>
    <xf numFmtId="1" fontId="3" fillId="0" borderId="1" xfId="14" applyNumberFormat="1" applyFont="1" applyFill="1" applyAlignment="1">
      <alignment horizontal="center"/>
    </xf>
    <xf numFmtId="0" fontId="3" fillId="0" borderId="1" xfId="15" applyFont="1" applyFill="1" applyBorder="1" applyAlignment="1">
      <alignment horizontal="center" vertical="top"/>
    </xf>
    <xf numFmtId="0" fontId="3" fillId="0" borderId="1" xfId="15" applyFont="1" applyFill="1" applyBorder="1" applyAlignment="1">
      <alignment horizontal="center"/>
    </xf>
    <xf numFmtId="1" fontId="3" fillId="0" borderId="1" xfId="15" applyNumberFormat="1" applyFont="1" applyFill="1" applyBorder="1" applyAlignment="1">
      <alignment horizontal="center"/>
    </xf>
    <xf numFmtId="0" fontId="3" fillId="0" borderId="1" xfId="15" applyFont="1" applyFill="1" applyBorder="1" applyAlignment="1">
      <alignment horizontal="left" vertical="top"/>
    </xf>
    <xf numFmtId="1" fontId="3" fillId="0" borderId="1" xfId="15" applyNumberFormat="1" applyFont="1" applyFill="1" applyAlignment="1">
      <alignment horizontal="center"/>
    </xf>
    <xf numFmtId="0" fontId="3" fillId="0" borderId="1" xfId="16" applyFont="1" applyFill="1" applyBorder="1" applyAlignment="1">
      <alignment horizontal="center" vertical="top"/>
    </xf>
    <xf numFmtId="0" fontId="3" fillId="0" borderId="1" xfId="16" applyFont="1" applyFill="1" applyBorder="1" applyAlignment="1">
      <alignment horizontal="center"/>
    </xf>
    <xf numFmtId="1" fontId="3" fillId="3" borderId="1" xfId="16" applyNumberFormat="1" applyFont="1" applyFill="1" applyBorder="1" applyAlignment="1">
      <alignment horizontal="center"/>
    </xf>
    <xf numFmtId="0" fontId="3" fillId="0" borderId="1" xfId="16" applyFont="1" applyFill="1" applyBorder="1" applyAlignment="1">
      <alignment horizontal="left" vertical="top"/>
    </xf>
    <xf numFmtId="1" fontId="3" fillId="3" borderId="1" xfId="16" applyNumberFormat="1" applyFont="1" applyFill="1" applyAlignment="1">
      <alignment horizontal="center"/>
    </xf>
    <xf numFmtId="0" fontId="3" fillId="0" borderId="1" xfId="17" applyFont="1" applyFill="1" applyBorder="1" applyAlignment="1">
      <alignment horizontal="center" vertical="top"/>
    </xf>
    <xf numFmtId="0" fontId="3" fillId="0" borderId="1" xfId="17" applyFont="1" applyFill="1" applyBorder="1" applyAlignment="1">
      <alignment horizontal="center"/>
    </xf>
    <xf numFmtId="1" fontId="3" fillId="3" borderId="1" xfId="17" applyNumberFormat="1" applyFont="1" applyFill="1" applyBorder="1" applyAlignment="1">
      <alignment horizontal="center"/>
    </xf>
    <xf numFmtId="0" fontId="3" fillId="0" borderId="1" xfId="17" applyFont="1" applyFill="1" applyBorder="1" applyAlignment="1">
      <alignment horizontal="left" vertical="top"/>
    </xf>
    <xf numFmtId="1" fontId="3" fillId="3" borderId="1" xfId="17" applyNumberFormat="1" applyFont="1" applyFill="1" applyAlignment="1">
      <alignment horizontal="center"/>
    </xf>
    <xf numFmtId="0" fontId="3" fillId="0" borderId="1" xfId="18" applyFont="1" applyFill="1" applyBorder="1" applyAlignment="1">
      <alignment horizontal="center" vertical="top"/>
    </xf>
    <xf numFmtId="0" fontId="3" fillId="0" borderId="1" xfId="18" applyFont="1" applyFill="1" applyBorder="1" applyAlignment="1">
      <alignment horizontal="center"/>
    </xf>
    <xf numFmtId="1" fontId="3" fillId="0" borderId="1" xfId="18" applyNumberFormat="1" applyFont="1" applyFill="1" applyBorder="1" applyAlignment="1">
      <alignment horizontal="center"/>
    </xf>
    <xf numFmtId="1" fontId="3" fillId="3" borderId="1" xfId="18" applyNumberFormat="1" applyFont="1" applyFill="1" applyBorder="1" applyAlignment="1">
      <alignment horizontal="center"/>
    </xf>
    <xf numFmtId="0" fontId="3" fillId="0" borderId="1" xfId="18" applyFont="1" applyFill="1" applyBorder="1" applyAlignment="1">
      <alignment horizontal="left" vertical="top"/>
    </xf>
    <xf numFmtId="1" fontId="3" fillId="3" borderId="1" xfId="18" applyNumberFormat="1" applyFont="1" applyFill="1" applyAlignment="1">
      <alignment horizontal="center"/>
    </xf>
    <xf numFmtId="1" fontId="3" fillId="0" borderId="1" xfId="18" applyNumberFormat="1" applyFont="1" applyFill="1" applyAlignment="1">
      <alignment horizontal="center"/>
    </xf>
    <xf numFmtId="0" fontId="3" fillId="0" borderId="1" xfId="19" applyFont="1" applyFill="1" applyBorder="1" applyAlignment="1">
      <alignment horizontal="center" vertical="top"/>
    </xf>
    <xf numFmtId="0" fontId="3" fillId="0" borderId="1" xfId="19" applyFont="1" applyFill="1" applyBorder="1" applyAlignment="1">
      <alignment horizontal="center"/>
    </xf>
    <xf numFmtId="1" fontId="3" fillId="0" borderId="1" xfId="19" applyNumberFormat="1" applyFont="1" applyFill="1" applyBorder="1" applyAlignment="1">
      <alignment horizontal="center"/>
    </xf>
    <xf numFmtId="0" fontId="3" fillId="0" borderId="1" xfId="19" applyFont="1" applyFill="1" applyBorder="1" applyAlignment="1">
      <alignment horizontal="left" vertical="top"/>
    </xf>
    <xf numFmtId="1" fontId="3" fillId="0" borderId="1" xfId="19" applyNumberFormat="1" applyFont="1" applyFill="1" applyAlignment="1">
      <alignment horizontal="center"/>
    </xf>
    <xf numFmtId="0" fontId="3" fillId="0" borderId="1" xfId="20" applyFont="1" applyFill="1" applyBorder="1" applyAlignment="1">
      <alignment horizontal="center" vertical="top"/>
    </xf>
    <xf numFmtId="0" fontId="3" fillId="0" borderId="1" xfId="20" applyFont="1" applyFill="1" applyBorder="1" applyAlignment="1">
      <alignment horizontal="center"/>
    </xf>
    <xf numFmtId="1" fontId="3" fillId="0" borderId="1" xfId="20" applyNumberFormat="1" applyFont="1" applyFill="1" applyBorder="1" applyAlignment="1">
      <alignment horizontal="center"/>
    </xf>
    <xf numFmtId="1" fontId="3" fillId="3" borderId="1" xfId="20" applyNumberFormat="1" applyFont="1" applyFill="1" applyBorder="1" applyAlignment="1">
      <alignment horizontal="center"/>
    </xf>
    <xf numFmtId="0" fontId="3" fillId="0" borderId="1" xfId="20" applyFont="1" applyFill="1" applyBorder="1" applyAlignment="1">
      <alignment horizontal="left" vertical="top"/>
    </xf>
    <xf numFmtId="1" fontId="3" fillId="3" borderId="1" xfId="20" applyNumberFormat="1" applyFont="1" applyFill="1" applyAlignment="1">
      <alignment horizontal="center"/>
    </xf>
    <xf numFmtId="1" fontId="3" fillId="0" borderId="1" xfId="20" applyNumberFormat="1" applyFont="1" applyFill="1" applyAlignment="1">
      <alignment horizontal="center"/>
    </xf>
    <xf numFmtId="0" fontId="3" fillId="0" borderId="1" xfId="21" applyFont="1" applyFill="1" applyBorder="1" applyAlignment="1">
      <alignment horizontal="center" vertical="top"/>
    </xf>
    <xf numFmtId="0" fontId="3" fillId="0" borderId="1" xfId="21" applyFont="1" applyFill="1" applyBorder="1" applyAlignment="1">
      <alignment horizontal="center"/>
    </xf>
    <xf numFmtId="1" fontId="3" fillId="0" borderId="1" xfId="21" applyNumberFormat="1" applyFont="1" applyFill="1" applyBorder="1" applyAlignment="1">
      <alignment horizontal="center"/>
    </xf>
    <xf numFmtId="1" fontId="3" fillId="3" borderId="1" xfId="21" applyNumberFormat="1" applyFont="1" applyFill="1" applyBorder="1" applyAlignment="1">
      <alignment horizontal="center"/>
    </xf>
    <xf numFmtId="0" fontId="3" fillId="0" borderId="1" xfId="21" applyFont="1" applyFill="1" applyBorder="1" applyAlignment="1">
      <alignment horizontal="left" vertical="top"/>
    </xf>
    <xf numFmtId="1" fontId="3" fillId="3" borderId="1" xfId="21" applyNumberFormat="1" applyFont="1" applyFill="1" applyAlignment="1">
      <alignment horizontal="center"/>
    </xf>
    <xf numFmtId="1" fontId="3" fillId="0" borderId="1" xfId="21" applyNumberFormat="1" applyFont="1" applyFill="1" applyAlignment="1">
      <alignment horizontal="center"/>
    </xf>
    <xf numFmtId="0" fontId="3" fillId="0" borderId="1" xfId="22" applyFont="1" applyFill="1" applyBorder="1" applyAlignment="1">
      <alignment horizontal="center" vertical="top"/>
    </xf>
    <xf numFmtId="0" fontId="3" fillId="0" borderId="1" xfId="22" applyFont="1" applyFill="1" applyBorder="1" applyAlignment="1">
      <alignment horizontal="center"/>
    </xf>
    <xf numFmtId="1" fontId="3" fillId="0" borderId="1" xfId="22" applyNumberFormat="1" applyFont="1" applyFill="1" applyBorder="1" applyAlignment="1">
      <alignment horizontal="center"/>
    </xf>
    <xf numFmtId="1" fontId="3" fillId="3" borderId="1" xfId="22" applyNumberFormat="1" applyFont="1" applyFill="1" applyBorder="1" applyAlignment="1">
      <alignment horizontal="center"/>
    </xf>
    <xf numFmtId="0" fontId="3" fillId="0" borderId="1" xfId="22" applyFont="1" applyFill="1" applyBorder="1" applyAlignment="1">
      <alignment horizontal="left" vertical="top"/>
    </xf>
    <xf numFmtId="1" fontId="3" fillId="3" borderId="1" xfId="22" applyNumberFormat="1" applyFont="1" applyFill="1" applyAlignment="1">
      <alignment horizontal="center"/>
    </xf>
    <xf numFmtId="1" fontId="3" fillId="0" borderId="1" xfId="22" applyNumberFormat="1" applyFont="1" applyFill="1" applyAlignment="1">
      <alignment horizontal="center"/>
    </xf>
    <xf numFmtId="0" fontId="3" fillId="0" borderId="1" xfId="23" applyFont="1" applyFill="1" applyBorder="1" applyAlignment="1">
      <alignment horizontal="center" vertical="top"/>
    </xf>
    <xf numFmtId="0" fontId="3" fillId="0" borderId="1" xfId="23" applyFont="1" applyFill="1" applyBorder="1" applyAlignment="1">
      <alignment horizontal="center"/>
    </xf>
    <xf numFmtId="1" fontId="3" fillId="0" borderId="1" xfId="23" applyNumberFormat="1" applyFont="1" applyFill="1" applyBorder="1" applyAlignment="1">
      <alignment horizontal="center"/>
    </xf>
    <xf numFmtId="1" fontId="3" fillId="3" borderId="1" xfId="23" applyNumberFormat="1" applyFont="1" applyFill="1" applyBorder="1" applyAlignment="1">
      <alignment horizontal="center"/>
    </xf>
    <xf numFmtId="0" fontId="3" fillId="0" borderId="1" xfId="23" applyFont="1" applyFill="1" applyBorder="1" applyAlignment="1">
      <alignment horizontal="left" vertical="top"/>
    </xf>
    <xf numFmtId="1" fontId="3" fillId="3" borderId="1" xfId="23" applyNumberFormat="1" applyFont="1" applyFill="1" applyAlignment="1">
      <alignment horizontal="center"/>
    </xf>
    <xf numFmtId="1" fontId="3" fillId="0" borderId="1" xfId="23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" xfId="24" applyFont="1" applyBorder="1" applyAlignment="1">
      <alignment horizontal="left" vertical="top"/>
    </xf>
    <xf numFmtId="0" fontId="3" fillId="0" borderId="1" xfId="24" applyFont="1" applyFill="1" applyBorder="1" applyAlignment="1">
      <alignment horizontal="center" vertical="top"/>
    </xf>
    <xf numFmtId="0" fontId="3" fillId="0" borderId="1" xfId="24" applyFont="1" applyBorder="1" applyAlignment="1">
      <alignment horizontal="center"/>
    </xf>
    <xf numFmtId="0" fontId="3" fillId="0" borderId="1" xfId="24" applyFont="1" applyFill="1" applyBorder="1" applyAlignment="1">
      <alignment horizontal="center"/>
    </xf>
    <xf numFmtId="164" fontId="3" fillId="0" borderId="1" xfId="24" applyNumberFormat="1" applyFont="1" applyFill="1" applyBorder="1" applyAlignment="1">
      <alignment horizontal="center"/>
    </xf>
    <xf numFmtId="1" fontId="3" fillId="0" borderId="1" xfId="24" applyNumberFormat="1" applyFont="1" applyFill="1" applyBorder="1" applyAlignment="1">
      <alignment horizontal="center"/>
    </xf>
    <xf numFmtId="1" fontId="3" fillId="3" borderId="1" xfId="24" applyNumberFormat="1" applyFont="1" applyFill="1" applyBorder="1" applyAlignment="1">
      <alignment horizontal="center"/>
    </xf>
    <xf numFmtId="0" fontId="3" fillId="0" borderId="1" xfId="24" applyFont="1" applyFill="1" applyBorder="1" applyAlignment="1">
      <alignment horizontal="left" vertical="top"/>
    </xf>
    <xf numFmtId="1" fontId="3" fillId="3" borderId="1" xfId="24" applyNumberFormat="1" applyFont="1" applyFill="1" applyAlignment="1">
      <alignment horizontal="center"/>
    </xf>
    <xf numFmtId="1" fontId="3" fillId="0" borderId="1" xfId="24" applyNumberFormat="1" applyFont="1" applyFill="1" applyAlignment="1">
      <alignment horizontal="center"/>
    </xf>
    <xf numFmtId="164" fontId="3" fillId="0" borderId="1" xfId="24" applyNumberFormat="1" applyFont="1" applyFill="1" applyAlignment="1">
      <alignment horizontal="center"/>
    </xf>
    <xf numFmtId="6" fontId="3" fillId="0" borderId="1" xfId="0" applyNumberFormat="1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6" fontId="3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2" applyFont="1" applyAlignment="1">
      <alignment horizontal="left"/>
    </xf>
    <xf numFmtId="0" fontId="0" fillId="0" borderId="0" xfId="0" applyFont="1"/>
    <xf numFmtId="1" fontId="0" fillId="3" borderId="0" xfId="0" applyNumberFormat="1" applyFont="1" applyFill="1" applyAlignment="1">
      <alignment horizontal="center"/>
    </xf>
    <xf numFmtId="0" fontId="7" fillId="0" borderId="1" xfId="3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/>
    <xf numFmtId="0" fontId="15" fillId="0" borderId="0" xfId="0" applyFont="1" applyAlignment="1"/>
    <xf numFmtId="0" fontId="7" fillId="0" borderId="1" xfId="2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0" fontId="16" fillId="0" borderId="0" xfId="0" applyFont="1" applyAlignment="1"/>
    <xf numFmtId="0" fontId="17" fillId="0" borderId="1" xfId="2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6" fontId="8" fillId="0" borderId="0" xfId="2" applyNumberFormat="1" applyAlignment="1">
      <alignment horizontal="center"/>
    </xf>
    <xf numFmtId="0" fontId="9" fillId="0" borderId="0" xfId="0" applyFont="1" applyAlignment="1"/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0" xfId="0" applyFont="1" applyAlignment="1"/>
    <xf numFmtId="0" fontId="20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25">
    <cellStyle name="Hyperlink" xfId="2" builtinId="8"/>
    <cellStyle name="Input" xfId="1" builtinId="20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 2" xfId="5"/>
    <cellStyle name="Normal 20" xfId="22"/>
    <cellStyle name="Normal 21" xfId="23"/>
    <cellStyle name="Normal 22" xfId="24"/>
    <cellStyle name="Normal 3" xfId="4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equity-index/us-index/e-mini-sandp-smallcap-600_contract_specifications.html" TargetMode="External"/><Relationship Id="rId13" Type="http://schemas.openxmlformats.org/officeDocument/2006/relationships/hyperlink" Target="http://www.cmegroup.com/rulebook/CBOT/IV/27A/27A.pdf" TargetMode="External"/><Relationship Id="rId18" Type="http://schemas.openxmlformats.org/officeDocument/2006/relationships/hyperlink" Target="http://www.cmegroup.com/trading/agricultural/grain-and-oilseed/kc-wheat_contract_specifications.html" TargetMode="External"/><Relationship Id="rId26" Type="http://schemas.openxmlformats.org/officeDocument/2006/relationships/hyperlink" Target="http://www.cmegroup.com/trading/agricultural/livestock/feeder-cattle_contract_specifications.html" TargetMode="External"/><Relationship Id="rId39" Type="http://schemas.openxmlformats.org/officeDocument/2006/relationships/hyperlink" Target="http://www.cmegroup.com/trading/agricultural/grain-and-oilseed/rough-rice_contract_specifications.html" TargetMode="External"/><Relationship Id="rId3" Type="http://schemas.openxmlformats.org/officeDocument/2006/relationships/hyperlink" Target="http://www.cmegroup.com/trading/equity-index/us-index/e-mini-nasdaq-100_contractSpecs_options.html?optionProductId=148" TargetMode="External"/><Relationship Id="rId21" Type="http://schemas.openxmlformats.org/officeDocument/2006/relationships/hyperlink" Target="http://www.cmegroup.com/trading/agricultural/grain-and-oilseed/oats_contract_specifications.html" TargetMode="External"/><Relationship Id="rId34" Type="http://schemas.openxmlformats.org/officeDocument/2006/relationships/hyperlink" Target="http://www.cmegroup.com/trading/agricultural/dairy/nonfat-dry-milk_contract_specifications.html" TargetMode="External"/><Relationship Id="rId42" Type="http://schemas.openxmlformats.org/officeDocument/2006/relationships/hyperlink" Target="http://www.cmegroup.com/trading/Price-Limit-Update.html" TargetMode="External"/><Relationship Id="rId7" Type="http://schemas.openxmlformats.org/officeDocument/2006/relationships/hyperlink" Target="http://www.cmegroup.com/trading/equity-index/us-index/e-mini-sandp-midcap-400_contractSpecs_options.html?optionProductId=772" TargetMode="External"/><Relationship Id="rId12" Type="http://schemas.openxmlformats.org/officeDocument/2006/relationships/hyperlink" Target="http://www.cmegroup.com/rulebook/CBOT/IV/27/27.pdf" TargetMode="External"/><Relationship Id="rId17" Type="http://schemas.openxmlformats.org/officeDocument/2006/relationships/hyperlink" Target="http://www.cmegroup.com/trading/agricultural/grain-and-oilseed/corn_contract_specifications.html" TargetMode="External"/><Relationship Id="rId25" Type="http://schemas.openxmlformats.org/officeDocument/2006/relationships/hyperlink" Target="http://www.cmegroup.com/trading/agricultural/grain-and-oilseed/wheat_contract_specifications.html" TargetMode="External"/><Relationship Id="rId33" Type="http://schemas.openxmlformats.org/officeDocument/2006/relationships/hyperlink" Target="http://www.cmegroup.com/trading/agricultural/dairy/dry-whey_contract_specifications.html" TargetMode="External"/><Relationship Id="rId38" Type="http://schemas.openxmlformats.org/officeDocument/2006/relationships/hyperlink" Target="http://www.cmegroup.com/trading/agricultural/grain-and-oilseed/mini-sized-kc-hrw-wheat_contract_specifications.html" TargetMode="External"/><Relationship Id="rId2" Type="http://schemas.openxmlformats.org/officeDocument/2006/relationships/hyperlink" Target="http://www.cmegroup.com/trading/equity-index/us-index/e-mini-nasdaq-100_contractSpecs_options.html?optionProductId=148" TargetMode="External"/><Relationship Id="rId16" Type="http://schemas.openxmlformats.org/officeDocument/2006/relationships/hyperlink" Target="http://www.cmegroup.com/trading/agricultural/grain-and-oilseed/black-sea-wheat_contract_specifications.html" TargetMode="External"/><Relationship Id="rId20" Type="http://schemas.openxmlformats.org/officeDocument/2006/relationships/hyperlink" Target="http://www.cmegroup.com/trading/agricultural/grain-and-oilseed/mini-sized-wheat_contract_specifications.html" TargetMode="External"/><Relationship Id="rId29" Type="http://schemas.openxmlformats.org/officeDocument/2006/relationships/hyperlink" Target="http://www.cmegroup.com/trading/agricultural/dairy/cash-settled-butter_contract_specifications.html" TargetMode="External"/><Relationship Id="rId41" Type="http://schemas.openxmlformats.org/officeDocument/2006/relationships/hyperlink" Target="http://www.cmegroup.com/trading/Price-Limit-Update.html" TargetMode="External"/><Relationship Id="rId1" Type="http://schemas.openxmlformats.org/officeDocument/2006/relationships/hyperlink" Target="http://www.cmegroup.com/trading/equity-index/us-index/e-mini-sandp500_contractSpecs_options.html?optionProductId=138" TargetMode="External"/><Relationship Id="rId6" Type="http://schemas.openxmlformats.org/officeDocument/2006/relationships/hyperlink" Target="http://www.cmegroup.com/trading/equity-index/us-index/sandp-500-citigroup-value_contract_specifications.html" TargetMode="External"/><Relationship Id="rId11" Type="http://schemas.openxmlformats.org/officeDocument/2006/relationships/hyperlink" Target="http://www.cmegroup.com/trading/equity-index/select-sector-index/e-mini-consumer-discretionary-select-sector_contract_specifications.html" TargetMode="External"/><Relationship Id="rId24" Type="http://schemas.openxmlformats.org/officeDocument/2006/relationships/hyperlink" Target="http://www.cmegroup.com/trading/agricultural/grain-and-oilseed/soybean-oil_contract_specifications.html" TargetMode="External"/><Relationship Id="rId32" Type="http://schemas.openxmlformats.org/officeDocument/2006/relationships/hyperlink" Target="http://www.cmegroup.com/trading/agricultural/dairy/class-iv-milk_contract_specifications.html" TargetMode="External"/><Relationship Id="rId37" Type="http://schemas.openxmlformats.org/officeDocument/2006/relationships/hyperlink" Target="http://www.cmegroup.com/trading/agricultural/grain-and-oilseed/mini-sized-corn_contract_specifications.html" TargetMode="External"/><Relationship Id="rId40" Type="http://schemas.openxmlformats.org/officeDocument/2006/relationships/hyperlink" Target="http://www.cmegroup.com/trading/Price-Limit-Update.html" TargetMode="External"/><Relationship Id="rId5" Type="http://schemas.openxmlformats.org/officeDocument/2006/relationships/hyperlink" Target="http://www.cmegroup.com/trading/equity-index/us-index/sandp-500-citigroup-growth_contract_specifications.html" TargetMode="External"/><Relationship Id="rId15" Type="http://schemas.openxmlformats.org/officeDocument/2006/relationships/hyperlink" Target="http://www.cmegroup.com/trading/equity-index/us-index/sandp-500_contractSpecs_options.html?optionProductId=134" TargetMode="External"/><Relationship Id="rId23" Type="http://schemas.openxmlformats.org/officeDocument/2006/relationships/hyperlink" Target="http://www.cmegroup.com/trading/agricultural/grain-and-oilseed/soybean-meal_contract_specifications.html" TargetMode="External"/><Relationship Id="rId28" Type="http://schemas.openxmlformats.org/officeDocument/2006/relationships/hyperlink" Target="http://www.cmegroup.com/trading/agricultural/livestock/live-cattle_contract_specifications.html" TargetMode="External"/><Relationship Id="rId36" Type="http://schemas.openxmlformats.org/officeDocument/2006/relationships/hyperlink" Target="http://www.cmegroup.com/trading/agricultural/softs/cotton_contract_specifications.html" TargetMode="External"/><Relationship Id="rId10" Type="http://schemas.openxmlformats.org/officeDocument/2006/relationships/hyperlink" Target="http://www.cmegroup.com/trading/equity-index/us-index/e-mini-nasdaq-composite_contract_specifications.html" TargetMode="External"/><Relationship Id="rId19" Type="http://schemas.openxmlformats.org/officeDocument/2006/relationships/hyperlink" Target="http://www.cmegroup.com/trading/agricultural/grain-and-oilseed/mini-sized-soybean_contract_specifications.html" TargetMode="External"/><Relationship Id="rId31" Type="http://schemas.openxmlformats.org/officeDocument/2006/relationships/hyperlink" Target="http://www.cmegroup.com/trading/agricultural/dairy/class-iii-milk_contract_specifications.html" TargetMode="External"/><Relationship Id="rId4" Type="http://schemas.openxmlformats.org/officeDocument/2006/relationships/hyperlink" Target="http://www.cmegroup.com/trading/equity-index/us-index/e-mini-nasdaq-100_contractSpecs_options.html?optionProductId=148" TargetMode="External"/><Relationship Id="rId9" Type="http://schemas.openxmlformats.org/officeDocument/2006/relationships/hyperlink" Target="http://www.cmegroup.com/trading/equity-index/us-index/e-mini-sandp-smallcap-600_contractSpecs_options.html?optionProductId=1865" TargetMode="External"/><Relationship Id="rId14" Type="http://schemas.openxmlformats.org/officeDocument/2006/relationships/hyperlink" Target="http://www.cmegroup.com/trading/equity-index/us-index/sandp-500_contract_specifications.html" TargetMode="External"/><Relationship Id="rId22" Type="http://schemas.openxmlformats.org/officeDocument/2006/relationships/hyperlink" Target="http://www.cmegroup.com/trading/agricultural/grain-and-oilseed/soybean_contract_specifications.html" TargetMode="External"/><Relationship Id="rId27" Type="http://schemas.openxmlformats.org/officeDocument/2006/relationships/hyperlink" Target="http://www.cmegroup.com/trading/agricultural/livestock/lean-hogs_contract_specifications.html" TargetMode="External"/><Relationship Id="rId30" Type="http://schemas.openxmlformats.org/officeDocument/2006/relationships/hyperlink" Target="http://www.cmegroup.com/trading/agricultural/dairy/cheese_contract_specifications.html" TargetMode="External"/><Relationship Id="rId35" Type="http://schemas.openxmlformats.org/officeDocument/2006/relationships/hyperlink" Target="http://www.cmegroup.com/trading/agricultural/lumber-and-pulp/random-length-lumber_contract_specifications.htm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79"/>
  <sheetViews>
    <sheetView tabSelected="1" zoomScale="80" zoomScaleNormal="80" zoomScalePageLayoutView="80" workbookViewId="0">
      <pane ySplit="8" topLeftCell="A9" activePane="bottomLeft" state="frozen"/>
      <selection pane="bottomLeft" activeCell="K278" sqref="K278"/>
    </sheetView>
  </sheetViews>
  <sheetFormatPr defaultColWidth="9.140625" defaultRowHeight="12.75" x14ac:dyDescent="0.2"/>
  <cols>
    <col min="1" max="1" width="87.42578125" style="21" bestFit="1" customWidth="1"/>
    <col min="2" max="2" width="22.28515625" style="37" customWidth="1"/>
    <col min="3" max="3" width="42.42578125" style="37" bestFit="1" customWidth="1"/>
    <col min="4" max="4" width="23.7109375" style="21" bestFit="1" customWidth="1"/>
    <col min="5" max="6" width="20" style="37" customWidth="1"/>
    <col min="7" max="10" width="16" style="37" customWidth="1"/>
    <col min="11" max="11" width="9.85546875" style="37" bestFit="1" customWidth="1"/>
    <col min="12" max="16384" width="9.140625" style="21"/>
  </cols>
  <sheetData>
    <row r="1" spans="1:103" ht="20.25" x14ac:dyDescent="0.3">
      <c r="A1" s="195"/>
      <c r="B1" s="222" t="s">
        <v>605</v>
      </c>
      <c r="C1" s="221"/>
      <c r="D1" s="221"/>
      <c r="E1" s="221"/>
      <c r="F1" s="221"/>
      <c r="G1" s="166">
        <v>42423</v>
      </c>
    </row>
    <row r="2" spans="1:103" ht="15" x14ac:dyDescent="0.25">
      <c r="A2" s="194"/>
      <c r="B2" s="221"/>
      <c r="C2" s="221"/>
      <c r="D2" s="221"/>
      <c r="E2" s="221"/>
      <c r="F2" s="221"/>
    </row>
    <row r="4" spans="1:103" ht="15" x14ac:dyDescent="0.25">
      <c r="A4" s="47"/>
      <c r="B4" s="225" t="s">
        <v>446</v>
      </c>
      <c r="C4" s="226"/>
      <c r="D4" s="226"/>
      <c r="E4" s="226"/>
      <c r="F4" s="226"/>
      <c r="H4" s="166" t="s">
        <v>490</v>
      </c>
    </row>
    <row r="5" spans="1:103" ht="15" x14ac:dyDescent="0.25">
      <c r="A5" s="48"/>
      <c r="B5" s="227" t="s">
        <v>459</v>
      </c>
      <c r="C5" s="226"/>
      <c r="D5" s="226"/>
      <c r="E5" s="226"/>
      <c r="F5" s="226"/>
    </row>
    <row r="6" spans="1:103" ht="12.75" customHeight="1" x14ac:dyDescent="0.2">
      <c r="A6" s="21" t="s">
        <v>479</v>
      </c>
      <c r="F6" s="223" t="s">
        <v>473</v>
      </c>
    </row>
    <row r="7" spans="1:103" x14ac:dyDescent="0.2">
      <c r="A7" s="52" t="s">
        <v>478</v>
      </c>
      <c r="B7" s="7"/>
      <c r="C7" s="38"/>
      <c r="D7" s="4"/>
      <c r="E7" s="7"/>
      <c r="F7" s="224"/>
      <c r="G7" s="182"/>
      <c r="H7" s="181"/>
      <c r="I7" s="181"/>
      <c r="J7" s="181"/>
    </row>
    <row r="8" spans="1:103" ht="12.75" customHeight="1" x14ac:dyDescent="0.25">
      <c r="A8" s="19" t="s">
        <v>183</v>
      </c>
      <c r="B8" s="20" t="s">
        <v>184</v>
      </c>
      <c r="C8" s="20" t="s">
        <v>148</v>
      </c>
      <c r="D8" s="19" t="s">
        <v>263</v>
      </c>
      <c r="E8" s="20" t="s">
        <v>264</v>
      </c>
      <c r="F8" s="187"/>
      <c r="G8" s="20" t="s">
        <v>185</v>
      </c>
      <c r="H8" s="20" t="s">
        <v>260</v>
      </c>
      <c r="I8" s="20" t="s">
        <v>261</v>
      </c>
      <c r="J8" s="20" t="s">
        <v>262</v>
      </c>
      <c r="K8" s="20" t="s">
        <v>471</v>
      </c>
    </row>
    <row r="9" spans="1:103" ht="12.75" customHeight="1" x14ac:dyDescent="0.25">
      <c r="A9" s="219" t="s">
        <v>606</v>
      </c>
      <c r="B9" s="20"/>
      <c r="C9" s="20"/>
      <c r="D9" s="19"/>
      <c r="E9" s="20"/>
      <c r="F9" s="187"/>
      <c r="G9" s="20"/>
      <c r="H9" s="20"/>
      <c r="I9" s="20"/>
      <c r="J9" s="20"/>
      <c r="K9" s="20"/>
    </row>
    <row r="10" spans="1:103" ht="12.75" customHeight="1" x14ac:dyDescent="0.25">
      <c r="A10" s="221"/>
      <c r="B10" s="20"/>
      <c r="C10" s="20"/>
      <c r="D10" s="19"/>
      <c r="E10" s="20"/>
      <c r="F10" s="187"/>
      <c r="G10" s="20"/>
      <c r="H10" s="20"/>
      <c r="I10" s="20"/>
      <c r="J10" s="20"/>
      <c r="K10" s="20"/>
    </row>
    <row r="11" spans="1:103" ht="12.75" customHeight="1" x14ac:dyDescent="0.25">
      <c r="A11" s="19"/>
      <c r="B11" s="20"/>
      <c r="C11" s="20"/>
      <c r="D11" s="19"/>
      <c r="E11" s="20"/>
      <c r="F11" s="187"/>
      <c r="G11" s="20"/>
      <c r="H11" s="20"/>
      <c r="I11" s="20"/>
      <c r="J11" s="20"/>
      <c r="K11" s="20"/>
    </row>
    <row r="12" spans="1:103" x14ac:dyDescent="0.2">
      <c r="A12" s="19" t="s">
        <v>390</v>
      </c>
      <c r="B12" s="20"/>
      <c r="C12" s="20"/>
      <c r="D12" s="19"/>
      <c r="E12" s="20"/>
      <c r="F12" s="20"/>
      <c r="G12" s="20"/>
      <c r="H12" s="20"/>
      <c r="I12" s="20"/>
      <c r="J12" s="20"/>
    </row>
    <row r="13" spans="1:103" s="24" customFormat="1" x14ac:dyDescent="0.2">
      <c r="A13" s="17" t="s">
        <v>0</v>
      </c>
      <c r="B13" s="9">
        <v>255</v>
      </c>
      <c r="C13" s="9" t="s">
        <v>267</v>
      </c>
      <c r="D13" s="4" t="s">
        <v>1</v>
      </c>
      <c r="E13" s="9" t="s">
        <v>1</v>
      </c>
      <c r="F13" s="9" t="s">
        <v>474</v>
      </c>
      <c r="G13" s="22">
        <v>400</v>
      </c>
      <c r="H13" s="22">
        <v>800</v>
      </c>
      <c r="I13" s="22">
        <v>1200</v>
      </c>
      <c r="J13" s="22">
        <v>1600</v>
      </c>
      <c r="K13" s="22" t="s">
        <v>472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</row>
    <row r="14" spans="1:103" s="24" customFormat="1" x14ac:dyDescent="0.2">
      <c r="A14" s="17" t="s">
        <v>2</v>
      </c>
      <c r="B14" s="9" t="s">
        <v>391</v>
      </c>
      <c r="C14" s="9" t="s">
        <v>267</v>
      </c>
      <c r="D14" s="4" t="s">
        <v>189</v>
      </c>
      <c r="E14" s="9" t="s">
        <v>267</v>
      </c>
      <c r="F14" s="9"/>
      <c r="G14" s="8"/>
      <c r="H14" s="25"/>
      <c r="I14" s="25"/>
      <c r="J14" s="25"/>
      <c r="K14" s="22" t="s">
        <v>472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</row>
    <row r="15" spans="1:103" s="24" customFormat="1" x14ac:dyDescent="0.2">
      <c r="A15" s="17" t="s">
        <v>265</v>
      </c>
      <c r="B15" s="9" t="s">
        <v>3</v>
      </c>
      <c r="C15" s="9" t="s">
        <v>440</v>
      </c>
      <c r="D15" s="4" t="s">
        <v>189</v>
      </c>
      <c r="E15" s="9" t="s">
        <v>267</v>
      </c>
      <c r="F15" s="9"/>
      <c r="G15" s="10"/>
      <c r="H15" s="26"/>
      <c r="I15" s="27"/>
      <c r="J15" s="27"/>
      <c r="K15" s="22" t="s">
        <v>472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</row>
    <row r="16" spans="1:103" s="24" customFormat="1" x14ac:dyDescent="0.2">
      <c r="A16" s="17" t="s">
        <v>4</v>
      </c>
      <c r="B16" s="9" t="s">
        <v>3</v>
      </c>
      <c r="C16" s="9" t="s">
        <v>5</v>
      </c>
      <c r="D16" s="4" t="s">
        <v>189</v>
      </c>
      <c r="E16" s="9" t="s">
        <v>267</v>
      </c>
      <c r="F16" s="9"/>
      <c r="G16" s="10"/>
      <c r="H16" s="27"/>
      <c r="I16" s="27"/>
      <c r="J16" s="27"/>
      <c r="K16" s="22" t="s">
        <v>472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</row>
    <row r="17" spans="1:103" s="24" customFormat="1" x14ac:dyDescent="0.2">
      <c r="A17" s="17" t="s">
        <v>266</v>
      </c>
      <c r="B17" s="9" t="s">
        <v>3</v>
      </c>
      <c r="C17" s="9" t="s">
        <v>272</v>
      </c>
      <c r="D17" s="4" t="s">
        <v>189</v>
      </c>
      <c r="E17" s="9" t="s">
        <v>267</v>
      </c>
      <c r="F17" s="9"/>
      <c r="G17" s="10"/>
      <c r="H17" s="27"/>
      <c r="I17" s="27"/>
      <c r="J17" s="27"/>
      <c r="K17" s="22" t="s">
        <v>472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</row>
    <row r="18" spans="1:103" s="24" customFormat="1" x14ac:dyDescent="0.2">
      <c r="A18" s="17" t="s">
        <v>6</v>
      </c>
      <c r="B18" s="9">
        <v>291</v>
      </c>
      <c r="C18" s="9" t="s">
        <v>7</v>
      </c>
      <c r="D18" s="4" t="s">
        <v>189</v>
      </c>
      <c r="E18" s="9" t="s">
        <v>267</v>
      </c>
      <c r="F18" s="9" t="s">
        <v>474</v>
      </c>
      <c r="G18" s="11">
        <v>0.04</v>
      </c>
      <c r="H18" s="28">
        <f>G18*2</f>
        <v>0.08</v>
      </c>
      <c r="I18" s="28">
        <f>G18*3</f>
        <v>0.12</v>
      </c>
      <c r="J18" s="28">
        <f>G18*4</f>
        <v>0.16</v>
      </c>
      <c r="K18" s="22" t="s">
        <v>472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</row>
    <row r="19" spans="1:103" s="24" customFormat="1" x14ac:dyDescent="0.2">
      <c r="A19" s="64" t="s">
        <v>8</v>
      </c>
      <c r="B19" s="62">
        <v>308</v>
      </c>
      <c r="C19" s="62" t="s">
        <v>268</v>
      </c>
      <c r="D19" s="61" t="s">
        <v>1</v>
      </c>
      <c r="E19" s="62" t="s">
        <v>1</v>
      </c>
      <c r="F19" s="9" t="s">
        <v>474</v>
      </c>
      <c r="G19" s="63">
        <v>400</v>
      </c>
      <c r="H19" s="65">
        <v>800</v>
      </c>
      <c r="I19" s="65">
        <v>1200</v>
      </c>
      <c r="J19" s="65">
        <v>1600</v>
      </c>
      <c r="K19" s="22" t="s">
        <v>472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</row>
    <row r="20" spans="1:103" s="24" customFormat="1" x14ac:dyDescent="0.2">
      <c r="A20" s="69" t="s">
        <v>9</v>
      </c>
      <c r="B20" s="67">
        <v>309</v>
      </c>
      <c r="C20" s="67" t="s">
        <v>269</v>
      </c>
      <c r="D20" s="66" t="s">
        <v>1</v>
      </c>
      <c r="E20" s="67" t="s">
        <v>1</v>
      </c>
      <c r="F20" s="9" t="s">
        <v>474</v>
      </c>
      <c r="G20" s="68">
        <v>400</v>
      </c>
      <c r="H20" s="70">
        <v>800</v>
      </c>
      <c r="I20" s="70">
        <v>1200</v>
      </c>
      <c r="J20" s="70">
        <v>1600</v>
      </c>
      <c r="K20" s="22" t="s">
        <v>472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</row>
    <row r="21" spans="1:103" s="24" customFormat="1" x14ac:dyDescent="0.2">
      <c r="A21" s="74" t="s">
        <v>10</v>
      </c>
      <c r="B21" s="72">
        <v>310</v>
      </c>
      <c r="C21" s="72" t="s">
        <v>270</v>
      </c>
      <c r="D21" s="71" t="s">
        <v>1</v>
      </c>
      <c r="E21" s="72" t="s">
        <v>1</v>
      </c>
      <c r="F21" s="9" t="s">
        <v>474</v>
      </c>
      <c r="G21" s="73">
        <v>400</v>
      </c>
      <c r="H21" s="75">
        <v>800</v>
      </c>
      <c r="I21" s="75">
        <v>1200</v>
      </c>
      <c r="J21" s="75">
        <v>1600</v>
      </c>
      <c r="K21" s="22" t="s">
        <v>472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</row>
    <row r="22" spans="1:103" s="24" customFormat="1" x14ac:dyDescent="0.2">
      <c r="A22" s="17" t="s">
        <v>11</v>
      </c>
      <c r="B22" s="9">
        <v>251</v>
      </c>
      <c r="C22" s="9" t="s">
        <v>273</v>
      </c>
      <c r="D22" s="4" t="s">
        <v>1</v>
      </c>
      <c r="E22" s="9" t="s">
        <v>1</v>
      </c>
      <c r="F22" s="9" t="s">
        <v>474</v>
      </c>
      <c r="G22" s="12">
        <v>400</v>
      </c>
      <c r="H22" s="29">
        <f t="shared" ref="H22:H44" si="0">G22*2</f>
        <v>800</v>
      </c>
      <c r="I22" s="29">
        <f t="shared" ref="I22:I44" si="1">G22*3</f>
        <v>1200</v>
      </c>
      <c r="J22" s="29">
        <f t="shared" ref="J22:J44" si="2">G22*4</f>
        <v>1600</v>
      </c>
      <c r="K22" s="22" t="s">
        <v>472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</row>
    <row r="23" spans="1:103" s="24" customFormat="1" x14ac:dyDescent="0.2">
      <c r="A23" s="17" t="s">
        <v>12</v>
      </c>
      <c r="B23" s="9" t="s">
        <v>13</v>
      </c>
      <c r="C23" s="9" t="s">
        <v>273</v>
      </c>
      <c r="D23" s="4" t="s">
        <v>189</v>
      </c>
      <c r="E23" s="9" t="s">
        <v>273</v>
      </c>
      <c r="F23" s="9"/>
      <c r="G23" s="13"/>
      <c r="H23" s="30"/>
      <c r="I23" s="30"/>
      <c r="J23" s="30"/>
      <c r="K23" s="22" t="s">
        <v>472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</row>
    <row r="24" spans="1:103" s="24" customFormat="1" x14ac:dyDescent="0.2">
      <c r="A24" s="17" t="s">
        <v>271</v>
      </c>
      <c r="B24" s="9" t="s">
        <v>13</v>
      </c>
      <c r="C24" s="9" t="s">
        <v>274</v>
      </c>
      <c r="D24" s="4" t="s">
        <v>189</v>
      </c>
      <c r="E24" s="9" t="s">
        <v>273</v>
      </c>
      <c r="F24" s="9"/>
      <c r="G24" s="13"/>
      <c r="H24" s="30"/>
      <c r="I24" s="30"/>
      <c r="J24" s="30"/>
      <c r="K24" s="22" t="s">
        <v>472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</row>
    <row r="25" spans="1:103" s="24" customFormat="1" x14ac:dyDescent="0.2">
      <c r="A25" s="17" t="s">
        <v>14</v>
      </c>
      <c r="B25" s="9" t="s">
        <v>13</v>
      </c>
      <c r="C25" s="9" t="s">
        <v>275</v>
      </c>
      <c r="D25" s="4" t="s">
        <v>189</v>
      </c>
      <c r="E25" s="9" t="s">
        <v>273</v>
      </c>
      <c r="F25" s="9"/>
      <c r="G25" s="13"/>
      <c r="H25" s="30"/>
      <c r="I25" s="30"/>
      <c r="J25" s="30"/>
      <c r="K25" s="22" t="s">
        <v>472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</row>
    <row r="26" spans="1:103" s="24" customFormat="1" x14ac:dyDescent="0.2">
      <c r="A26" s="17" t="s">
        <v>276</v>
      </c>
      <c r="B26" s="9" t="s">
        <v>13</v>
      </c>
      <c r="C26" s="9" t="s">
        <v>277</v>
      </c>
      <c r="D26" s="4" t="s">
        <v>189</v>
      </c>
      <c r="E26" s="9" t="s">
        <v>273</v>
      </c>
      <c r="F26" s="9"/>
      <c r="G26" s="13"/>
      <c r="H26" s="30"/>
      <c r="I26" s="30"/>
      <c r="J26" s="30"/>
      <c r="K26" s="22" t="s">
        <v>472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</row>
    <row r="27" spans="1:103" s="24" customFormat="1" x14ac:dyDescent="0.2">
      <c r="A27" s="17" t="s">
        <v>15</v>
      </c>
      <c r="B27" s="9">
        <v>290</v>
      </c>
      <c r="C27" s="9" t="s">
        <v>16</v>
      </c>
      <c r="D27" s="4" t="s">
        <v>189</v>
      </c>
      <c r="E27" s="9" t="s">
        <v>273</v>
      </c>
      <c r="F27" s="9" t="s">
        <v>474</v>
      </c>
      <c r="G27" s="11">
        <v>0.04</v>
      </c>
      <c r="H27" s="28">
        <f t="shared" si="0"/>
        <v>0.08</v>
      </c>
      <c r="I27" s="28">
        <f t="shared" si="1"/>
        <v>0.12</v>
      </c>
      <c r="J27" s="28">
        <f t="shared" si="2"/>
        <v>0.16</v>
      </c>
      <c r="K27" s="22" t="s">
        <v>472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</row>
    <row r="28" spans="1:103" s="24" customFormat="1" x14ac:dyDescent="0.2">
      <c r="A28" s="79" t="s">
        <v>17</v>
      </c>
      <c r="B28" s="77">
        <v>305</v>
      </c>
      <c r="C28" s="77" t="s">
        <v>278</v>
      </c>
      <c r="D28" s="76" t="s">
        <v>1</v>
      </c>
      <c r="E28" s="77" t="s">
        <v>1</v>
      </c>
      <c r="F28" s="9" t="s">
        <v>474</v>
      </c>
      <c r="G28" s="78">
        <v>400</v>
      </c>
      <c r="H28" s="80">
        <v>800</v>
      </c>
      <c r="I28" s="80">
        <v>1200</v>
      </c>
      <c r="J28" s="80">
        <v>1600</v>
      </c>
      <c r="K28" s="22" t="s">
        <v>472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</row>
    <row r="29" spans="1:103" s="24" customFormat="1" x14ac:dyDescent="0.2">
      <c r="A29" s="84" t="s">
        <v>18</v>
      </c>
      <c r="B29" s="82">
        <v>306</v>
      </c>
      <c r="C29" s="82" t="s">
        <v>279</v>
      </c>
      <c r="D29" s="81" t="s">
        <v>1</v>
      </c>
      <c r="E29" s="82" t="s">
        <v>1</v>
      </c>
      <c r="F29" s="9" t="s">
        <v>474</v>
      </c>
      <c r="G29" s="83">
        <v>400</v>
      </c>
      <c r="H29" s="85">
        <v>800</v>
      </c>
      <c r="I29" s="85">
        <v>1200</v>
      </c>
      <c r="J29" s="85">
        <v>1600</v>
      </c>
      <c r="K29" s="22" t="s">
        <v>472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</row>
    <row r="30" spans="1:103" s="24" customFormat="1" x14ac:dyDescent="0.2">
      <c r="A30" s="17" t="s">
        <v>19</v>
      </c>
      <c r="B30" s="9">
        <v>252</v>
      </c>
      <c r="C30" s="9" t="s">
        <v>280</v>
      </c>
      <c r="D30" s="4" t="s">
        <v>1</v>
      </c>
      <c r="E30" s="9" t="s">
        <v>1</v>
      </c>
      <c r="F30" s="9" t="s">
        <v>474</v>
      </c>
      <c r="G30" s="12">
        <v>400</v>
      </c>
      <c r="H30" s="29">
        <f t="shared" si="0"/>
        <v>800</v>
      </c>
      <c r="I30" s="29">
        <f t="shared" si="1"/>
        <v>1200</v>
      </c>
      <c r="J30" s="29">
        <f t="shared" si="2"/>
        <v>1600</v>
      </c>
      <c r="K30" s="22" t="s">
        <v>472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</row>
    <row r="31" spans="1:103" s="24" customFormat="1" x14ac:dyDescent="0.2">
      <c r="A31" s="17" t="s">
        <v>20</v>
      </c>
      <c r="B31" s="9" t="s">
        <v>21</v>
      </c>
      <c r="C31" s="9" t="s">
        <v>280</v>
      </c>
      <c r="D31" s="4" t="s">
        <v>189</v>
      </c>
      <c r="E31" s="9" t="s">
        <v>280</v>
      </c>
      <c r="F31" s="9"/>
      <c r="G31" s="13"/>
      <c r="H31" s="30"/>
      <c r="I31" s="30"/>
      <c r="J31" s="30"/>
      <c r="K31" s="22" t="s">
        <v>472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</row>
    <row r="32" spans="1:103" s="24" customFormat="1" x14ac:dyDescent="0.2">
      <c r="A32" s="17" t="s">
        <v>282</v>
      </c>
      <c r="B32" s="9" t="s">
        <v>21</v>
      </c>
      <c r="C32" s="9" t="s">
        <v>281</v>
      </c>
      <c r="D32" s="4" t="s">
        <v>189</v>
      </c>
      <c r="E32" s="9" t="s">
        <v>280</v>
      </c>
      <c r="F32" s="9"/>
      <c r="G32" s="13"/>
      <c r="H32" s="30"/>
      <c r="I32" s="30"/>
      <c r="J32" s="30"/>
      <c r="K32" s="22" t="s">
        <v>472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</row>
    <row r="33" spans="1:103" s="24" customFormat="1" x14ac:dyDescent="0.2">
      <c r="A33" s="17" t="s">
        <v>22</v>
      </c>
      <c r="B33" s="9" t="s">
        <v>21</v>
      </c>
      <c r="C33" s="9" t="s">
        <v>283</v>
      </c>
      <c r="D33" s="4" t="s">
        <v>189</v>
      </c>
      <c r="E33" s="9" t="s">
        <v>280</v>
      </c>
      <c r="F33" s="9"/>
      <c r="G33" s="13"/>
      <c r="H33" s="30"/>
      <c r="I33" s="30"/>
      <c r="J33" s="30"/>
      <c r="K33" s="22" t="s">
        <v>472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</row>
    <row r="34" spans="1:103" s="24" customFormat="1" x14ac:dyDescent="0.2">
      <c r="A34" s="17" t="s">
        <v>322</v>
      </c>
      <c r="B34" s="9" t="s">
        <v>21</v>
      </c>
      <c r="C34" s="9" t="s">
        <v>284</v>
      </c>
      <c r="D34" s="4" t="s">
        <v>189</v>
      </c>
      <c r="E34" s="9" t="s">
        <v>280</v>
      </c>
      <c r="F34" s="9"/>
      <c r="G34" s="13"/>
      <c r="H34" s="30"/>
      <c r="I34" s="30"/>
      <c r="J34" s="30"/>
      <c r="K34" s="22" t="s">
        <v>472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</row>
    <row r="35" spans="1:103" s="24" customFormat="1" x14ac:dyDescent="0.2">
      <c r="A35" s="17" t="s">
        <v>23</v>
      </c>
      <c r="B35" s="9">
        <v>293</v>
      </c>
      <c r="C35" s="9" t="s">
        <v>24</v>
      </c>
      <c r="D35" s="4" t="s">
        <v>189</v>
      </c>
      <c r="E35" s="9" t="s">
        <v>280</v>
      </c>
      <c r="F35" s="9" t="s">
        <v>474</v>
      </c>
      <c r="G35" s="11">
        <v>0.04</v>
      </c>
      <c r="H35" s="28">
        <f t="shared" si="0"/>
        <v>0.08</v>
      </c>
      <c r="I35" s="28">
        <f t="shared" si="1"/>
        <v>0.12</v>
      </c>
      <c r="J35" s="28">
        <f t="shared" si="2"/>
        <v>0.16</v>
      </c>
      <c r="K35" s="22" t="s">
        <v>472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</row>
    <row r="36" spans="1:103" s="24" customFormat="1" x14ac:dyDescent="0.2">
      <c r="A36" s="89" t="s">
        <v>25</v>
      </c>
      <c r="B36" s="87">
        <v>311</v>
      </c>
      <c r="C36" s="87" t="s">
        <v>285</v>
      </c>
      <c r="D36" s="86" t="s">
        <v>1</v>
      </c>
      <c r="E36" s="87" t="s">
        <v>1</v>
      </c>
      <c r="F36" s="9" t="s">
        <v>474</v>
      </c>
      <c r="G36" s="88">
        <v>400</v>
      </c>
      <c r="H36" s="90">
        <v>800</v>
      </c>
      <c r="I36" s="90">
        <v>1200</v>
      </c>
      <c r="J36" s="90">
        <v>1600</v>
      </c>
      <c r="K36" s="22" t="s">
        <v>472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</row>
    <row r="37" spans="1:103" s="24" customFormat="1" x14ac:dyDescent="0.2">
      <c r="A37" s="17" t="s">
        <v>26</v>
      </c>
      <c r="B37" s="9">
        <v>340</v>
      </c>
      <c r="C37" s="9" t="s">
        <v>27</v>
      </c>
      <c r="D37" s="4" t="s">
        <v>189</v>
      </c>
      <c r="E37" s="9" t="s">
        <v>280</v>
      </c>
      <c r="F37" s="9" t="s">
        <v>474</v>
      </c>
      <c r="G37" s="11">
        <v>0.04</v>
      </c>
      <c r="H37" s="28">
        <f t="shared" si="0"/>
        <v>0.08</v>
      </c>
      <c r="I37" s="28">
        <f t="shared" si="1"/>
        <v>0.12</v>
      </c>
      <c r="J37" s="28">
        <f t="shared" si="2"/>
        <v>0.16</v>
      </c>
      <c r="K37" s="22" t="s">
        <v>472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</row>
    <row r="38" spans="1:103" x14ac:dyDescent="0.2">
      <c r="A38" s="17" t="s">
        <v>28</v>
      </c>
      <c r="B38" s="9">
        <v>261</v>
      </c>
      <c r="C38" s="9" t="s">
        <v>286</v>
      </c>
      <c r="D38" s="4" t="s">
        <v>1</v>
      </c>
      <c r="E38" s="9" t="s">
        <v>1</v>
      </c>
      <c r="F38" s="9" t="s">
        <v>474</v>
      </c>
      <c r="G38" s="12">
        <v>400</v>
      </c>
      <c r="H38" s="31">
        <f>G38*2</f>
        <v>800</v>
      </c>
      <c r="I38" s="31">
        <f t="shared" si="1"/>
        <v>1200</v>
      </c>
      <c r="J38" s="31">
        <f t="shared" si="2"/>
        <v>1600</v>
      </c>
      <c r="K38" s="22" t="s">
        <v>472</v>
      </c>
    </row>
    <row r="39" spans="1:103" x14ac:dyDescent="0.2">
      <c r="A39" s="17" t="s">
        <v>29</v>
      </c>
      <c r="B39" s="9" t="s">
        <v>30</v>
      </c>
      <c r="C39" s="9" t="s">
        <v>286</v>
      </c>
      <c r="D39" s="4" t="s">
        <v>189</v>
      </c>
      <c r="E39" s="9" t="s">
        <v>286</v>
      </c>
      <c r="F39" s="9"/>
      <c r="G39" s="14"/>
      <c r="H39" s="30"/>
      <c r="I39" s="30"/>
      <c r="J39" s="30"/>
      <c r="K39" s="22" t="s">
        <v>472</v>
      </c>
    </row>
    <row r="40" spans="1:103" x14ac:dyDescent="0.2">
      <c r="A40" s="17" t="s">
        <v>320</v>
      </c>
      <c r="B40" s="9" t="s">
        <v>30</v>
      </c>
      <c r="C40" s="9" t="s">
        <v>287</v>
      </c>
      <c r="D40" s="4" t="s">
        <v>189</v>
      </c>
      <c r="E40" s="9" t="s">
        <v>286</v>
      </c>
      <c r="F40" s="9"/>
      <c r="G40" s="14"/>
      <c r="H40" s="30"/>
      <c r="I40" s="30"/>
      <c r="J40" s="30"/>
      <c r="K40" s="22" t="s">
        <v>472</v>
      </c>
    </row>
    <row r="41" spans="1:103" x14ac:dyDescent="0.2">
      <c r="A41" s="17" t="s">
        <v>31</v>
      </c>
      <c r="B41" s="9" t="s">
        <v>30</v>
      </c>
      <c r="C41" s="9" t="s">
        <v>288</v>
      </c>
      <c r="D41" s="4" t="s">
        <v>189</v>
      </c>
      <c r="E41" s="9" t="s">
        <v>286</v>
      </c>
      <c r="F41" s="9"/>
      <c r="G41" s="14"/>
      <c r="H41" s="30"/>
      <c r="I41" s="30"/>
      <c r="J41" s="30"/>
      <c r="K41" s="22" t="s">
        <v>472</v>
      </c>
    </row>
    <row r="42" spans="1:103" x14ac:dyDescent="0.2">
      <c r="A42" s="17" t="s">
        <v>321</v>
      </c>
      <c r="B42" s="9" t="s">
        <v>30</v>
      </c>
      <c r="C42" s="60" t="s">
        <v>460</v>
      </c>
      <c r="D42" s="4" t="s">
        <v>189</v>
      </c>
      <c r="E42" s="9" t="s">
        <v>286</v>
      </c>
      <c r="F42" s="9"/>
      <c r="G42" s="14"/>
      <c r="H42" s="30"/>
      <c r="I42" s="30"/>
      <c r="J42" s="30"/>
      <c r="K42" s="22" t="s">
        <v>472</v>
      </c>
    </row>
    <row r="43" spans="1:103" x14ac:dyDescent="0.2">
      <c r="A43" s="17" t="s">
        <v>32</v>
      </c>
      <c r="B43" s="9">
        <v>262</v>
      </c>
      <c r="C43" s="9" t="s">
        <v>33</v>
      </c>
      <c r="D43" s="4" t="s">
        <v>189</v>
      </c>
      <c r="E43" s="9" t="s">
        <v>286</v>
      </c>
      <c r="F43" s="9" t="s">
        <v>474</v>
      </c>
      <c r="G43" s="12">
        <v>400</v>
      </c>
      <c r="H43" s="31">
        <f t="shared" si="0"/>
        <v>800</v>
      </c>
      <c r="I43" s="31">
        <f t="shared" si="1"/>
        <v>1200</v>
      </c>
      <c r="J43" s="31">
        <f t="shared" si="2"/>
        <v>1600</v>
      </c>
      <c r="K43" s="22" t="s">
        <v>472</v>
      </c>
    </row>
    <row r="44" spans="1:103" x14ac:dyDescent="0.2">
      <c r="A44" s="17" t="s">
        <v>34</v>
      </c>
      <c r="B44" s="9">
        <v>292</v>
      </c>
      <c r="C44" s="9" t="s">
        <v>35</v>
      </c>
      <c r="D44" s="4" t="s">
        <v>189</v>
      </c>
      <c r="E44" s="9" t="s">
        <v>286</v>
      </c>
      <c r="F44" s="9" t="s">
        <v>474</v>
      </c>
      <c r="G44" s="11">
        <v>0.04</v>
      </c>
      <c r="H44" s="32">
        <f t="shared" si="0"/>
        <v>0.08</v>
      </c>
      <c r="I44" s="32">
        <f t="shared" si="1"/>
        <v>0.12</v>
      </c>
      <c r="J44" s="32">
        <f t="shared" si="2"/>
        <v>0.16</v>
      </c>
      <c r="K44" s="22" t="s">
        <v>472</v>
      </c>
    </row>
    <row r="45" spans="1:103" x14ac:dyDescent="0.2">
      <c r="A45" s="94" t="s">
        <v>36</v>
      </c>
      <c r="B45" s="92">
        <v>301</v>
      </c>
      <c r="C45" s="92" t="s">
        <v>37</v>
      </c>
      <c r="D45" s="91" t="s">
        <v>1</v>
      </c>
      <c r="E45" s="92" t="s">
        <v>1</v>
      </c>
      <c r="F45" s="9" t="s">
        <v>474</v>
      </c>
      <c r="G45" s="93">
        <v>2000</v>
      </c>
      <c r="H45" s="95">
        <v>4000</v>
      </c>
      <c r="I45" s="95">
        <v>6000</v>
      </c>
      <c r="J45" s="95">
        <v>8000</v>
      </c>
      <c r="K45" s="22" t="s">
        <v>472</v>
      </c>
    </row>
    <row r="46" spans="1:103" x14ac:dyDescent="0.2">
      <c r="A46" s="99" t="s">
        <v>38</v>
      </c>
      <c r="B46" s="97" t="s">
        <v>39</v>
      </c>
      <c r="C46" s="97" t="s">
        <v>37</v>
      </c>
      <c r="D46" s="96" t="s">
        <v>189</v>
      </c>
      <c r="E46" s="97" t="s">
        <v>37</v>
      </c>
      <c r="F46" s="97"/>
      <c r="G46" s="98"/>
      <c r="H46" s="100"/>
      <c r="I46" s="100"/>
      <c r="J46" s="100"/>
      <c r="K46" s="22" t="s">
        <v>472</v>
      </c>
    </row>
    <row r="47" spans="1:103" s="190" customFormat="1" ht="15" x14ac:dyDescent="0.25">
      <c r="A47" s="104" t="s">
        <v>453</v>
      </c>
      <c r="B47" s="102" t="s">
        <v>39</v>
      </c>
      <c r="C47" s="102" t="s">
        <v>448</v>
      </c>
      <c r="D47" s="101" t="s">
        <v>189</v>
      </c>
      <c r="E47" s="102" t="s">
        <v>37</v>
      </c>
      <c r="F47" s="102"/>
      <c r="G47" s="103"/>
      <c r="H47" s="105"/>
      <c r="I47" s="105"/>
      <c r="J47" s="105"/>
      <c r="K47" s="22" t="s">
        <v>472</v>
      </c>
    </row>
    <row r="48" spans="1:103" x14ac:dyDescent="0.2">
      <c r="A48" s="109" t="s">
        <v>40</v>
      </c>
      <c r="B48" s="107">
        <v>302</v>
      </c>
      <c r="C48" s="107" t="s">
        <v>289</v>
      </c>
      <c r="D48" s="106" t="s">
        <v>1</v>
      </c>
      <c r="E48" s="107" t="s">
        <v>1</v>
      </c>
      <c r="F48" s="9" t="s">
        <v>474</v>
      </c>
      <c r="G48" s="108">
        <v>400</v>
      </c>
      <c r="H48" s="110">
        <v>800</v>
      </c>
      <c r="I48" s="110">
        <v>1200</v>
      </c>
      <c r="J48" s="110">
        <v>1600</v>
      </c>
      <c r="K48" s="22" t="s">
        <v>472</v>
      </c>
    </row>
    <row r="49" spans="1:11" x14ac:dyDescent="0.2">
      <c r="A49" s="114" t="s">
        <v>41</v>
      </c>
      <c r="B49" s="112">
        <v>303</v>
      </c>
      <c r="C49" s="112" t="s">
        <v>42</v>
      </c>
      <c r="D49" s="111" t="s">
        <v>1</v>
      </c>
      <c r="E49" s="112" t="s">
        <v>1</v>
      </c>
      <c r="F49" s="9" t="s">
        <v>474</v>
      </c>
      <c r="G49" s="113">
        <v>400</v>
      </c>
      <c r="H49" s="115">
        <v>800</v>
      </c>
      <c r="I49" s="115">
        <v>1200</v>
      </c>
      <c r="J49" s="115">
        <v>1600</v>
      </c>
      <c r="K49" s="22" t="s">
        <v>472</v>
      </c>
    </row>
    <row r="50" spans="1:11" x14ac:dyDescent="0.2">
      <c r="A50" s="119" t="s">
        <v>43</v>
      </c>
      <c r="B50" s="117" t="s">
        <v>44</v>
      </c>
      <c r="C50" s="117" t="s">
        <v>42</v>
      </c>
      <c r="D50" s="116" t="s">
        <v>189</v>
      </c>
      <c r="E50" s="117" t="s">
        <v>42</v>
      </c>
      <c r="F50" s="117"/>
      <c r="G50" s="118"/>
      <c r="H50" s="120"/>
      <c r="I50" s="120"/>
      <c r="J50" s="120"/>
      <c r="K50" s="22" t="s">
        <v>472</v>
      </c>
    </row>
    <row r="51" spans="1:11" s="190" customFormat="1" ht="15" x14ac:dyDescent="0.25">
      <c r="A51" s="124" t="s">
        <v>454</v>
      </c>
      <c r="B51" s="122" t="s">
        <v>44</v>
      </c>
      <c r="C51" s="122" t="s">
        <v>449</v>
      </c>
      <c r="D51" s="121" t="s">
        <v>189</v>
      </c>
      <c r="E51" s="122" t="s">
        <v>42</v>
      </c>
      <c r="F51" s="122"/>
      <c r="G51" s="123"/>
      <c r="H51" s="125"/>
      <c r="I51" s="125"/>
      <c r="J51" s="125"/>
      <c r="K51" s="22" t="s">
        <v>472</v>
      </c>
    </row>
    <row r="52" spans="1:11" x14ac:dyDescent="0.2">
      <c r="A52" s="130" t="s">
        <v>45</v>
      </c>
      <c r="B52" s="127">
        <v>304</v>
      </c>
      <c r="C52" s="127" t="s">
        <v>46</v>
      </c>
      <c r="D52" s="126" t="s">
        <v>1</v>
      </c>
      <c r="E52" s="127" t="s">
        <v>1</v>
      </c>
      <c r="F52" s="9" t="s">
        <v>474</v>
      </c>
      <c r="G52" s="128">
        <v>400</v>
      </c>
      <c r="H52" s="132">
        <v>800</v>
      </c>
      <c r="I52" s="132">
        <v>1200</v>
      </c>
      <c r="J52" s="132">
        <v>1600</v>
      </c>
      <c r="K52" s="22" t="s">
        <v>472</v>
      </c>
    </row>
    <row r="53" spans="1:11" x14ac:dyDescent="0.2">
      <c r="A53" s="130" t="s">
        <v>47</v>
      </c>
      <c r="B53" s="127" t="s">
        <v>48</v>
      </c>
      <c r="C53" s="127" t="s">
        <v>46</v>
      </c>
      <c r="D53" s="126" t="s">
        <v>189</v>
      </c>
      <c r="E53" s="127" t="s">
        <v>46</v>
      </c>
      <c r="F53" s="127"/>
      <c r="G53" s="129"/>
      <c r="H53" s="131"/>
      <c r="I53" s="131"/>
      <c r="J53" s="131"/>
      <c r="K53" s="22" t="s">
        <v>472</v>
      </c>
    </row>
    <row r="54" spans="1:11" s="190" customFormat="1" ht="15" x14ac:dyDescent="0.25">
      <c r="A54" s="130" t="s">
        <v>455</v>
      </c>
      <c r="B54" s="127" t="s">
        <v>48</v>
      </c>
      <c r="C54" s="127" t="s">
        <v>450</v>
      </c>
      <c r="D54" s="126" t="s">
        <v>189</v>
      </c>
      <c r="E54" s="127" t="s">
        <v>46</v>
      </c>
      <c r="F54" s="127"/>
      <c r="G54" s="129"/>
      <c r="H54" s="131"/>
      <c r="I54" s="131"/>
      <c r="J54" s="131"/>
      <c r="K54" s="22" t="s">
        <v>472</v>
      </c>
    </row>
    <row r="55" spans="1:11" x14ac:dyDescent="0.2">
      <c r="A55" s="130" t="s">
        <v>49</v>
      </c>
      <c r="B55" s="127">
        <v>312</v>
      </c>
      <c r="C55" s="127" t="s">
        <v>290</v>
      </c>
      <c r="D55" s="126" t="s">
        <v>1</v>
      </c>
      <c r="E55" s="127" t="s">
        <v>1</v>
      </c>
      <c r="F55" s="9" t="s">
        <v>474</v>
      </c>
      <c r="G55" s="128">
        <v>400</v>
      </c>
      <c r="H55" s="132">
        <v>800</v>
      </c>
      <c r="I55" s="132">
        <v>1200</v>
      </c>
      <c r="J55" s="132">
        <v>1600</v>
      </c>
      <c r="K55" s="22" t="s">
        <v>472</v>
      </c>
    </row>
    <row r="56" spans="1:11" x14ac:dyDescent="0.2">
      <c r="A56" s="130" t="s">
        <v>50</v>
      </c>
      <c r="B56" s="127">
        <v>313</v>
      </c>
      <c r="C56" s="127" t="s">
        <v>291</v>
      </c>
      <c r="D56" s="126" t="s">
        <v>1</v>
      </c>
      <c r="E56" s="127" t="s">
        <v>1</v>
      </c>
      <c r="F56" s="9" t="s">
        <v>474</v>
      </c>
      <c r="G56" s="128">
        <v>2000</v>
      </c>
      <c r="H56" s="132">
        <v>4000</v>
      </c>
      <c r="I56" s="132">
        <v>6000</v>
      </c>
      <c r="J56" s="132">
        <v>8000</v>
      </c>
      <c r="K56" s="22" t="s">
        <v>472</v>
      </c>
    </row>
    <row r="57" spans="1:11" x14ac:dyDescent="0.2">
      <c r="A57" s="130" t="s">
        <v>51</v>
      </c>
      <c r="B57" s="127">
        <v>314</v>
      </c>
      <c r="C57" s="127" t="s">
        <v>292</v>
      </c>
      <c r="D57" s="126" t="s">
        <v>1</v>
      </c>
      <c r="E57" s="127" t="s">
        <v>1</v>
      </c>
      <c r="F57" s="9" t="s">
        <v>474</v>
      </c>
      <c r="G57" s="128">
        <v>2000</v>
      </c>
      <c r="H57" s="132">
        <v>4000</v>
      </c>
      <c r="I57" s="132">
        <v>6000</v>
      </c>
      <c r="J57" s="132">
        <v>8000</v>
      </c>
      <c r="K57" s="22" t="s">
        <v>472</v>
      </c>
    </row>
    <row r="58" spans="1:11" x14ac:dyDescent="0.2">
      <c r="A58" s="130" t="s">
        <v>52</v>
      </c>
      <c r="B58" s="127">
        <v>320</v>
      </c>
      <c r="C58" s="127" t="s">
        <v>53</v>
      </c>
      <c r="D58" s="126" t="s">
        <v>1</v>
      </c>
      <c r="E58" s="127" t="s">
        <v>1</v>
      </c>
      <c r="F58" s="9" t="s">
        <v>474</v>
      </c>
      <c r="G58" s="128">
        <v>400</v>
      </c>
      <c r="H58" s="132">
        <v>800</v>
      </c>
      <c r="I58" s="132">
        <v>1200</v>
      </c>
      <c r="J58" s="132">
        <v>1600</v>
      </c>
      <c r="K58" s="22" t="s">
        <v>472</v>
      </c>
    </row>
    <row r="59" spans="1:11" x14ac:dyDescent="0.2">
      <c r="A59" s="17" t="s">
        <v>54</v>
      </c>
      <c r="B59" s="9">
        <v>253</v>
      </c>
      <c r="C59" s="9" t="s">
        <v>293</v>
      </c>
      <c r="D59" s="4" t="s">
        <v>1</v>
      </c>
      <c r="E59" s="5" t="s">
        <v>1</v>
      </c>
      <c r="F59" s="9" t="s">
        <v>488</v>
      </c>
      <c r="G59" s="16">
        <v>400</v>
      </c>
      <c r="H59" s="35">
        <f t="shared" ref="H59:H84" si="3">G59*2</f>
        <v>800</v>
      </c>
      <c r="I59" s="35">
        <f t="shared" ref="I59:I84" si="4">G59*3</f>
        <v>1200</v>
      </c>
      <c r="J59" s="35">
        <f t="shared" ref="J59:J84" si="5">G59*4</f>
        <v>1600</v>
      </c>
      <c r="K59" s="22" t="s">
        <v>472</v>
      </c>
    </row>
    <row r="60" spans="1:11" x14ac:dyDescent="0.2">
      <c r="A60" s="17" t="s">
        <v>55</v>
      </c>
      <c r="B60" s="9" t="s">
        <v>56</v>
      </c>
      <c r="C60" s="9" t="s">
        <v>293</v>
      </c>
      <c r="D60" s="4" t="s">
        <v>189</v>
      </c>
      <c r="E60" s="5" t="s">
        <v>293</v>
      </c>
      <c r="F60" s="5"/>
      <c r="G60" s="13"/>
      <c r="H60" s="30"/>
      <c r="I60" s="30"/>
      <c r="J60" s="30"/>
      <c r="K60" s="22" t="s">
        <v>472</v>
      </c>
    </row>
    <row r="61" spans="1:11" x14ac:dyDescent="0.2">
      <c r="A61" s="17" t="s">
        <v>319</v>
      </c>
      <c r="B61" s="9" t="s">
        <v>56</v>
      </c>
      <c r="C61" s="9" t="s">
        <v>294</v>
      </c>
      <c r="D61" s="4" t="s">
        <v>189</v>
      </c>
      <c r="E61" s="5" t="s">
        <v>293</v>
      </c>
      <c r="F61" s="5"/>
      <c r="G61" s="13"/>
      <c r="H61" s="30"/>
      <c r="I61" s="30"/>
      <c r="J61" s="30"/>
      <c r="K61" s="22" t="s">
        <v>472</v>
      </c>
    </row>
    <row r="62" spans="1:11" x14ac:dyDescent="0.2">
      <c r="A62" s="17" t="s">
        <v>57</v>
      </c>
      <c r="B62" s="9" t="s">
        <v>56</v>
      </c>
      <c r="C62" s="9" t="s">
        <v>295</v>
      </c>
      <c r="D62" s="4" t="s">
        <v>189</v>
      </c>
      <c r="E62" s="5" t="s">
        <v>293</v>
      </c>
      <c r="F62" s="5"/>
      <c r="G62" s="13"/>
      <c r="H62" s="30"/>
      <c r="I62" s="30"/>
      <c r="J62" s="30"/>
      <c r="K62" s="22" t="s">
        <v>472</v>
      </c>
    </row>
    <row r="63" spans="1:11" x14ac:dyDescent="0.2">
      <c r="A63" s="17" t="s">
        <v>318</v>
      </c>
      <c r="B63" s="9" t="s">
        <v>56</v>
      </c>
      <c r="C63" s="9" t="s">
        <v>296</v>
      </c>
      <c r="D63" s="4" t="s">
        <v>189</v>
      </c>
      <c r="E63" s="5" t="s">
        <v>293</v>
      </c>
      <c r="F63" s="5"/>
      <c r="G63" s="13"/>
      <c r="H63" s="30"/>
      <c r="I63" s="30"/>
      <c r="J63" s="30"/>
      <c r="K63" s="22" t="s">
        <v>472</v>
      </c>
    </row>
    <row r="64" spans="1:11" x14ac:dyDescent="0.2">
      <c r="A64" s="17" t="s">
        <v>58</v>
      </c>
      <c r="B64" s="9">
        <v>263</v>
      </c>
      <c r="C64" s="9" t="s">
        <v>59</v>
      </c>
      <c r="D64" s="4" t="s">
        <v>189</v>
      </c>
      <c r="E64" s="5" t="s">
        <v>293</v>
      </c>
      <c r="F64" s="9" t="s">
        <v>474</v>
      </c>
      <c r="G64" s="12">
        <v>400</v>
      </c>
      <c r="H64" s="31">
        <f t="shared" si="3"/>
        <v>800</v>
      </c>
      <c r="I64" s="31">
        <f t="shared" si="4"/>
        <v>1200</v>
      </c>
      <c r="J64" s="31">
        <f t="shared" si="5"/>
        <v>1600</v>
      </c>
      <c r="K64" s="22" t="s">
        <v>472</v>
      </c>
    </row>
    <row r="65" spans="1:11" x14ac:dyDescent="0.2">
      <c r="A65" s="17" t="s">
        <v>60</v>
      </c>
      <c r="B65" s="9">
        <v>294</v>
      </c>
      <c r="C65" s="9" t="s">
        <v>61</v>
      </c>
      <c r="D65" s="4" t="s">
        <v>189</v>
      </c>
      <c r="E65" s="5" t="s">
        <v>293</v>
      </c>
      <c r="F65" s="9" t="s">
        <v>474</v>
      </c>
      <c r="G65" s="33">
        <v>4.0000000000000002E-4</v>
      </c>
      <c r="H65" s="33">
        <f t="shared" si="3"/>
        <v>8.0000000000000004E-4</v>
      </c>
      <c r="I65" s="33">
        <f t="shared" ref="I65" si="6">G65*3</f>
        <v>1.2000000000000001E-3</v>
      </c>
      <c r="J65" s="33">
        <f t="shared" ref="J65" si="7">G65*4</f>
        <v>1.6000000000000001E-3</v>
      </c>
      <c r="K65" s="22" t="s">
        <v>472</v>
      </c>
    </row>
    <row r="66" spans="1:11" x14ac:dyDescent="0.2">
      <c r="A66" s="17" t="s">
        <v>62</v>
      </c>
      <c r="B66" s="9">
        <v>341</v>
      </c>
      <c r="C66" s="9" t="s">
        <v>63</v>
      </c>
      <c r="D66" s="4" t="s">
        <v>189</v>
      </c>
      <c r="E66" s="5" t="s">
        <v>293</v>
      </c>
      <c r="F66" s="9" t="s">
        <v>474</v>
      </c>
      <c r="G66" s="15">
        <v>4</v>
      </c>
      <c r="H66" s="34">
        <f>G66*2</f>
        <v>8</v>
      </c>
      <c r="I66" s="34">
        <f>G66*3</f>
        <v>12</v>
      </c>
      <c r="J66" s="34">
        <f>G66*4</f>
        <v>16</v>
      </c>
      <c r="K66" s="22" t="s">
        <v>472</v>
      </c>
    </row>
    <row r="67" spans="1:11" x14ac:dyDescent="0.2">
      <c r="A67" s="17" t="s">
        <v>64</v>
      </c>
      <c r="B67" s="9">
        <v>256</v>
      </c>
      <c r="C67" s="9" t="s">
        <v>301</v>
      </c>
      <c r="D67" s="4" t="s">
        <v>1</v>
      </c>
      <c r="E67" s="5" t="s">
        <v>1</v>
      </c>
      <c r="F67" s="9" t="s">
        <v>474</v>
      </c>
      <c r="G67" s="12">
        <v>4000</v>
      </c>
      <c r="H67" s="31">
        <f t="shared" si="3"/>
        <v>8000</v>
      </c>
      <c r="I67" s="31">
        <f t="shared" si="4"/>
        <v>12000</v>
      </c>
      <c r="J67" s="31">
        <f t="shared" si="5"/>
        <v>16000</v>
      </c>
      <c r="K67" s="22" t="s">
        <v>472</v>
      </c>
    </row>
    <row r="68" spans="1:11" x14ac:dyDescent="0.2">
      <c r="A68" s="17" t="s">
        <v>66</v>
      </c>
      <c r="B68" s="9" t="s">
        <v>67</v>
      </c>
      <c r="C68" s="9" t="s">
        <v>65</v>
      </c>
      <c r="D68" s="4" t="s">
        <v>189</v>
      </c>
      <c r="E68" s="5" t="s">
        <v>301</v>
      </c>
      <c r="F68" s="5"/>
      <c r="G68" s="13"/>
      <c r="H68" s="30"/>
      <c r="I68" s="30"/>
      <c r="J68" s="30"/>
      <c r="K68" s="22" t="s">
        <v>472</v>
      </c>
    </row>
    <row r="69" spans="1:11" s="190" customFormat="1" ht="15" x14ac:dyDescent="0.25">
      <c r="A69" s="17" t="s">
        <v>456</v>
      </c>
      <c r="B69" s="9" t="s">
        <v>67</v>
      </c>
      <c r="C69" s="9" t="s">
        <v>451</v>
      </c>
      <c r="D69" s="4" t="s">
        <v>189</v>
      </c>
      <c r="E69" s="5" t="s">
        <v>301</v>
      </c>
      <c r="F69" s="5"/>
      <c r="G69" s="13"/>
      <c r="H69" s="191"/>
      <c r="I69" s="191"/>
      <c r="J69" s="191"/>
      <c r="K69" s="22" t="s">
        <v>472</v>
      </c>
    </row>
    <row r="70" spans="1:11" x14ac:dyDescent="0.2">
      <c r="A70" s="17" t="s">
        <v>68</v>
      </c>
      <c r="B70" s="9">
        <v>258</v>
      </c>
      <c r="C70" s="9" t="s">
        <v>302</v>
      </c>
      <c r="D70" s="4" t="s">
        <v>1</v>
      </c>
      <c r="E70" s="5" t="s">
        <v>1</v>
      </c>
      <c r="F70" s="9" t="s">
        <v>474</v>
      </c>
      <c r="G70" s="12">
        <v>400</v>
      </c>
      <c r="H70" s="31">
        <f t="shared" si="3"/>
        <v>800</v>
      </c>
      <c r="I70" s="31">
        <f t="shared" si="4"/>
        <v>1200</v>
      </c>
      <c r="J70" s="31">
        <f t="shared" si="5"/>
        <v>1600</v>
      </c>
      <c r="K70" s="22" t="s">
        <v>472</v>
      </c>
    </row>
    <row r="71" spans="1:11" x14ac:dyDescent="0.2">
      <c r="A71" s="17" t="s">
        <v>69</v>
      </c>
      <c r="B71" s="9" t="s">
        <v>70</v>
      </c>
      <c r="C71" s="9" t="s">
        <v>302</v>
      </c>
      <c r="D71" s="4" t="s">
        <v>189</v>
      </c>
      <c r="E71" s="5" t="s">
        <v>302</v>
      </c>
      <c r="F71" s="5"/>
      <c r="G71" s="13"/>
      <c r="H71" s="30"/>
      <c r="I71" s="30"/>
      <c r="J71" s="30"/>
      <c r="K71" s="22" t="s">
        <v>472</v>
      </c>
    </row>
    <row r="72" spans="1:11" s="190" customFormat="1" ht="15" x14ac:dyDescent="0.25">
      <c r="A72" s="17" t="s">
        <v>457</v>
      </c>
      <c r="B72" s="9" t="s">
        <v>70</v>
      </c>
      <c r="C72" s="9" t="s">
        <v>452</v>
      </c>
      <c r="D72" s="4" t="s">
        <v>189</v>
      </c>
      <c r="E72" s="5" t="s">
        <v>302</v>
      </c>
      <c r="F72" s="5"/>
      <c r="G72" s="13"/>
      <c r="H72" s="191"/>
      <c r="I72" s="191"/>
      <c r="J72" s="191"/>
      <c r="K72" s="22" t="s">
        <v>472</v>
      </c>
    </row>
    <row r="73" spans="1:11" x14ac:dyDescent="0.2">
      <c r="A73" s="17" t="s">
        <v>71</v>
      </c>
      <c r="B73" s="9">
        <v>254</v>
      </c>
      <c r="C73" s="9" t="s">
        <v>297</v>
      </c>
      <c r="D73" s="4" t="s">
        <v>1</v>
      </c>
      <c r="E73" s="5" t="s">
        <v>1</v>
      </c>
      <c r="F73" s="9" t="s">
        <v>474</v>
      </c>
      <c r="G73" s="12">
        <v>400</v>
      </c>
      <c r="H73" s="31">
        <f t="shared" si="3"/>
        <v>800</v>
      </c>
      <c r="I73" s="31">
        <f t="shared" si="4"/>
        <v>1200</v>
      </c>
      <c r="J73" s="31">
        <f t="shared" si="5"/>
        <v>1600</v>
      </c>
      <c r="K73" s="22" t="s">
        <v>472</v>
      </c>
    </row>
    <row r="74" spans="1:11" x14ac:dyDescent="0.2">
      <c r="A74" s="17" t="s">
        <v>72</v>
      </c>
      <c r="B74" s="9" t="s">
        <v>73</v>
      </c>
      <c r="C74" s="9" t="s">
        <v>297</v>
      </c>
      <c r="D74" s="4" t="s">
        <v>189</v>
      </c>
      <c r="E74" s="5" t="s">
        <v>297</v>
      </c>
      <c r="F74" s="5"/>
      <c r="G74" s="13"/>
      <c r="H74" s="30"/>
      <c r="I74" s="30"/>
      <c r="J74" s="30"/>
      <c r="K74" s="22" t="s">
        <v>472</v>
      </c>
    </row>
    <row r="75" spans="1:11" x14ac:dyDescent="0.2">
      <c r="A75" s="17" t="s">
        <v>317</v>
      </c>
      <c r="B75" s="9" t="s">
        <v>73</v>
      </c>
      <c r="C75" s="9" t="s">
        <v>298</v>
      </c>
      <c r="D75" s="4" t="s">
        <v>189</v>
      </c>
      <c r="E75" s="5" t="s">
        <v>297</v>
      </c>
      <c r="F75" s="5"/>
      <c r="G75" s="13"/>
      <c r="H75" s="30"/>
      <c r="I75" s="30"/>
      <c r="J75" s="30"/>
      <c r="K75" s="22" t="s">
        <v>472</v>
      </c>
    </row>
    <row r="76" spans="1:11" x14ac:dyDescent="0.2">
      <c r="A76" s="17" t="s">
        <v>74</v>
      </c>
      <c r="B76" s="9" t="s">
        <v>73</v>
      </c>
      <c r="C76" s="9" t="s">
        <v>300</v>
      </c>
      <c r="D76" s="4" t="s">
        <v>189</v>
      </c>
      <c r="E76" s="5" t="s">
        <v>297</v>
      </c>
      <c r="F76" s="5"/>
      <c r="G76" s="13"/>
      <c r="H76" s="30"/>
      <c r="I76" s="30"/>
      <c r="J76" s="30"/>
      <c r="K76" s="22" t="s">
        <v>472</v>
      </c>
    </row>
    <row r="77" spans="1:11" x14ac:dyDescent="0.2">
      <c r="A77" s="17" t="s">
        <v>316</v>
      </c>
      <c r="B77" s="9" t="s">
        <v>73</v>
      </c>
      <c r="C77" s="9" t="s">
        <v>299</v>
      </c>
      <c r="D77" s="4" t="s">
        <v>189</v>
      </c>
      <c r="E77" s="5" t="s">
        <v>297</v>
      </c>
      <c r="F77" s="5"/>
      <c r="G77" s="13"/>
      <c r="H77" s="30"/>
      <c r="I77" s="30"/>
      <c r="J77" s="30"/>
      <c r="K77" s="22" t="s">
        <v>472</v>
      </c>
    </row>
    <row r="78" spans="1:11" x14ac:dyDescent="0.2">
      <c r="A78" s="17" t="s">
        <v>75</v>
      </c>
      <c r="B78" s="9">
        <v>295</v>
      </c>
      <c r="C78" s="9" t="s">
        <v>76</v>
      </c>
      <c r="D78" s="4" t="s">
        <v>189</v>
      </c>
      <c r="E78" s="5" t="s">
        <v>297</v>
      </c>
      <c r="F78" s="9" t="s">
        <v>474</v>
      </c>
      <c r="G78" s="11">
        <v>0.04</v>
      </c>
      <c r="H78" s="32">
        <f t="shared" si="3"/>
        <v>0.08</v>
      </c>
      <c r="I78" s="32">
        <f t="shared" si="4"/>
        <v>0.12</v>
      </c>
      <c r="J78" s="32">
        <f t="shared" si="5"/>
        <v>0.16</v>
      </c>
      <c r="K78" s="22" t="s">
        <v>472</v>
      </c>
    </row>
    <row r="79" spans="1:11" x14ac:dyDescent="0.2">
      <c r="A79" s="17" t="s">
        <v>77</v>
      </c>
      <c r="B79" s="9">
        <v>342</v>
      </c>
      <c r="C79" s="9" t="s">
        <v>78</v>
      </c>
      <c r="D79" s="4" t="s">
        <v>189</v>
      </c>
      <c r="E79" s="5" t="s">
        <v>297</v>
      </c>
      <c r="F79" s="9" t="s">
        <v>474</v>
      </c>
      <c r="G79" s="11">
        <v>0.04</v>
      </c>
      <c r="H79" s="32">
        <f t="shared" si="3"/>
        <v>0.08</v>
      </c>
      <c r="I79" s="32">
        <f t="shared" si="4"/>
        <v>0.12</v>
      </c>
      <c r="J79" s="32">
        <f t="shared" si="5"/>
        <v>0.16</v>
      </c>
      <c r="K79" s="22" t="s">
        <v>472</v>
      </c>
    </row>
    <row r="80" spans="1:11" x14ac:dyDescent="0.2">
      <c r="A80" s="136" t="s">
        <v>79</v>
      </c>
      <c r="B80" s="134">
        <v>307</v>
      </c>
      <c r="C80" s="134" t="s">
        <v>303</v>
      </c>
      <c r="D80" s="133" t="s">
        <v>1</v>
      </c>
      <c r="E80" s="134" t="s">
        <v>1</v>
      </c>
      <c r="F80" s="9" t="s">
        <v>474</v>
      </c>
      <c r="G80" s="135">
        <v>2000</v>
      </c>
      <c r="H80" s="137">
        <v>4000</v>
      </c>
      <c r="I80" s="137">
        <v>6000</v>
      </c>
      <c r="J80" s="137">
        <v>8000</v>
      </c>
      <c r="K80" s="22" t="s">
        <v>472</v>
      </c>
    </row>
    <row r="81" spans="1:11" x14ac:dyDescent="0.2">
      <c r="A81" s="17" t="s">
        <v>80</v>
      </c>
      <c r="B81" s="9">
        <v>404</v>
      </c>
      <c r="C81" s="9" t="s">
        <v>81</v>
      </c>
      <c r="D81" s="4" t="s">
        <v>1</v>
      </c>
      <c r="E81" s="5" t="s">
        <v>1</v>
      </c>
      <c r="F81" s="9" t="s">
        <v>474</v>
      </c>
      <c r="G81" s="12">
        <v>400</v>
      </c>
      <c r="H81" s="31">
        <f t="shared" si="3"/>
        <v>800</v>
      </c>
      <c r="I81" s="31">
        <f t="shared" si="4"/>
        <v>1200</v>
      </c>
      <c r="J81" s="31">
        <f t="shared" si="5"/>
        <v>1600</v>
      </c>
      <c r="K81" s="22" t="s">
        <v>472</v>
      </c>
    </row>
    <row r="82" spans="1:11" x14ac:dyDescent="0.2">
      <c r="A82" s="17" t="s">
        <v>82</v>
      </c>
      <c r="B82" s="9">
        <v>264</v>
      </c>
      <c r="C82" s="9" t="s">
        <v>83</v>
      </c>
      <c r="D82" s="4" t="s">
        <v>1</v>
      </c>
      <c r="E82" s="5" t="s">
        <v>1</v>
      </c>
      <c r="F82" s="9" t="s">
        <v>474</v>
      </c>
      <c r="G82" s="12">
        <v>400</v>
      </c>
      <c r="H82" s="31">
        <f t="shared" si="3"/>
        <v>800</v>
      </c>
      <c r="I82" s="31">
        <f t="shared" si="4"/>
        <v>1200</v>
      </c>
      <c r="J82" s="31">
        <f t="shared" si="5"/>
        <v>1600</v>
      </c>
      <c r="K82" s="22" t="s">
        <v>472</v>
      </c>
    </row>
    <row r="83" spans="1:11" x14ac:dyDescent="0.2">
      <c r="A83" s="17" t="s">
        <v>84</v>
      </c>
      <c r="B83" s="9">
        <v>265</v>
      </c>
      <c r="C83" s="9" t="s">
        <v>85</v>
      </c>
      <c r="D83" s="4" t="s">
        <v>1</v>
      </c>
      <c r="E83" s="5" t="s">
        <v>1</v>
      </c>
      <c r="F83" s="9" t="s">
        <v>474</v>
      </c>
      <c r="G83" s="12">
        <v>400</v>
      </c>
      <c r="H83" s="31">
        <f t="shared" si="3"/>
        <v>800</v>
      </c>
      <c r="I83" s="31">
        <f t="shared" si="4"/>
        <v>1200</v>
      </c>
      <c r="J83" s="31">
        <f t="shared" si="5"/>
        <v>1600</v>
      </c>
      <c r="K83" s="22" t="s">
        <v>472</v>
      </c>
    </row>
    <row r="84" spans="1:11" x14ac:dyDescent="0.2">
      <c r="A84" s="17" t="s">
        <v>86</v>
      </c>
      <c r="B84" s="9">
        <v>257</v>
      </c>
      <c r="C84" s="9" t="s">
        <v>304</v>
      </c>
      <c r="D84" s="4" t="s">
        <v>1</v>
      </c>
      <c r="E84" s="5" t="s">
        <v>1</v>
      </c>
      <c r="F84" s="9" t="s">
        <v>474</v>
      </c>
      <c r="G84" s="16">
        <v>200</v>
      </c>
      <c r="H84" s="35">
        <f t="shared" si="3"/>
        <v>400</v>
      </c>
      <c r="I84" s="35">
        <f t="shared" si="4"/>
        <v>600</v>
      </c>
      <c r="J84" s="35">
        <f t="shared" si="5"/>
        <v>800</v>
      </c>
      <c r="K84" s="22" t="s">
        <v>472</v>
      </c>
    </row>
    <row r="85" spans="1:11" x14ac:dyDescent="0.2">
      <c r="A85" s="17" t="s">
        <v>88</v>
      </c>
      <c r="B85" s="9" t="s">
        <v>89</v>
      </c>
      <c r="C85" s="9" t="s">
        <v>87</v>
      </c>
      <c r="D85" s="4" t="s">
        <v>189</v>
      </c>
      <c r="E85" s="5" t="s">
        <v>304</v>
      </c>
      <c r="F85" s="5"/>
      <c r="G85" s="13"/>
      <c r="H85" s="30"/>
      <c r="I85" s="30"/>
      <c r="J85" s="30"/>
      <c r="K85" s="22" t="s">
        <v>472</v>
      </c>
    </row>
    <row r="86" spans="1:11" s="190" customFormat="1" ht="15" x14ac:dyDescent="0.25">
      <c r="A86" s="17" t="s">
        <v>458</v>
      </c>
      <c r="B86" s="9" t="s">
        <v>89</v>
      </c>
      <c r="C86" s="9" t="s">
        <v>447</v>
      </c>
      <c r="D86" s="4" t="s">
        <v>189</v>
      </c>
      <c r="E86" s="5" t="s">
        <v>304</v>
      </c>
      <c r="F86" s="5"/>
      <c r="G86" s="13"/>
      <c r="H86" s="191"/>
      <c r="I86" s="191"/>
      <c r="J86" s="191"/>
      <c r="K86" s="22" t="s">
        <v>472</v>
      </c>
    </row>
    <row r="87" spans="1:11" x14ac:dyDescent="0.2">
      <c r="A87" s="17" t="s">
        <v>90</v>
      </c>
      <c r="B87" s="9">
        <v>266</v>
      </c>
      <c r="C87" s="9" t="s">
        <v>305</v>
      </c>
      <c r="D87" s="4" t="s">
        <v>1</v>
      </c>
      <c r="E87" s="5" t="s">
        <v>1</v>
      </c>
      <c r="F87" s="9" t="s">
        <v>474</v>
      </c>
      <c r="G87" s="12">
        <v>800</v>
      </c>
      <c r="H87" s="31">
        <f t="shared" ref="H87:H121" si="8">G87*2</f>
        <v>1600</v>
      </c>
      <c r="I87" s="31">
        <f t="shared" ref="I87:I121" si="9">G87*3</f>
        <v>2400</v>
      </c>
      <c r="J87" s="31">
        <f t="shared" ref="J87:J121" si="10">G87*4</f>
        <v>3200</v>
      </c>
      <c r="K87" s="22" t="s">
        <v>472</v>
      </c>
    </row>
    <row r="88" spans="1:11" x14ac:dyDescent="0.2">
      <c r="A88" s="17" t="s">
        <v>91</v>
      </c>
      <c r="B88" s="9" t="s">
        <v>92</v>
      </c>
      <c r="C88" s="9" t="s">
        <v>306</v>
      </c>
      <c r="D88" s="4" t="s">
        <v>189</v>
      </c>
      <c r="E88" s="5" t="s">
        <v>305</v>
      </c>
      <c r="F88" s="5"/>
      <c r="G88" s="13"/>
      <c r="H88" s="30"/>
      <c r="I88" s="30"/>
      <c r="J88" s="30"/>
      <c r="K88" s="22" t="s">
        <v>472</v>
      </c>
    </row>
    <row r="89" spans="1:11" x14ac:dyDescent="0.2">
      <c r="A89" s="142" t="s">
        <v>463</v>
      </c>
      <c r="B89" s="139">
        <v>315</v>
      </c>
      <c r="C89" s="139" t="s">
        <v>307</v>
      </c>
      <c r="D89" s="138" t="s">
        <v>1</v>
      </c>
      <c r="E89" s="139" t="s">
        <v>1</v>
      </c>
      <c r="F89" s="9" t="s">
        <v>474</v>
      </c>
      <c r="G89" s="140">
        <v>800</v>
      </c>
      <c r="H89" s="144">
        <v>1600</v>
      </c>
      <c r="I89" s="144">
        <v>2400</v>
      </c>
      <c r="J89" s="144">
        <v>3200</v>
      </c>
      <c r="K89" s="22" t="s">
        <v>472</v>
      </c>
    </row>
    <row r="90" spans="1:11" x14ac:dyDescent="0.2">
      <c r="A90" s="142" t="s">
        <v>464</v>
      </c>
      <c r="B90" s="139" t="s">
        <v>93</v>
      </c>
      <c r="C90" s="139" t="s">
        <v>308</v>
      </c>
      <c r="D90" s="138" t="s">
        <v>189</v>
      </c>
      <c r="E90" s="139" t="s">
        <v>307</v>
      </c>
      <c r="F90" s="139"/>
      <c r="G90" s="141"/>
      <c r="H90" s="143"/>
      <c r="I90" s="143"/>
      <c r="J90" s="143"/>
      <c r="K90" s="22" t="s">
        <v>472</v>
      </c>
    </row>
    <row r="91" spans="1:11" x14ac:dyDescent="0.2">
      <c r="A91" s="17" t="s">
        <v>94</v>
      </c>
      <c r="B91" s="9">
        <v>267</v>
      </c>
      <c r="C91" s="9" t="s">
        <v>309</v>
      </c>
      <c r="D91" s="4" t="s">
        <v>1</v>
      </c>
      <c r="E91" s="5" t="s">
        <v>1</v>
      </c>
      <c r="F91" s="9" t="s">
        <v>474</v>
      </c>
      <c r="G91" s="12">
        <v>800</v>
      </c>
      <c r="H91" s="31">
        <f t="shared" si="8"/>
        <v>1600</v>
      </c>
      <c r="I91" s="31">
        <f t="shared" si="9"/>
        <v>2400</v>
      </c>
      <c r="J91" s="31">
        <f t="shared" si="10"/>
        <v>3200</v>
      </c>
      <c r="K91" s="22" t="s">
        <v>472</v>
      </c>
    </row>
    <row r="92" spans="1:11" x14ac:dyDescent="0.2">
      <c r="A92" s="17" t="s">
        <v>95</v>
      </c>
      <c r="B92" s="9" t="s">
        <v>96</v>
      </c>
      <c r="C92" s="9" t="s">
        <v>310</v>
      </c>
      <c r="D92" s="4" t="s">
        <v>189</v>
      </c>
      <c r="E92" s="5" t="s">
        <v>311</v>
      </c>
      <c r="F92" s="5"/>
      <c r="G92" s="13"/>
      <c r="H92" s="30"/>
      <c r="I92" s="30"/>
      <c r="J92" s="30"/>
      <c r="K92" s="22" t="s">
        <v>472</v>
      </c>
    </row>
    <row r="93" spans="1:11" x14ac:dyDescent="0.2">
      <c r="A93" s="149" t="s">
        <v>465</v>
      </c>
      <c r="B93" s="146">
        <v>316</v>
      </c>
      <c r="C93" s="146" t="s">
        <v>311</v>
      </c>
      <c r="D93" s="145" t="s">
        <v>1</v>
      </c>
      <c r="E93" s="146" t="s">
        <v>1</v>
      </c>
      <c r="F93" s="9" t="s">
        <v>474</v>
      </c>
      <c r="G93" s="147">
        <v>800</v>
      </c>
      <c r="H93" s="151">
        <v>1600</v>
      </c>
      <c r="I93" s="151">
        <v>2400</v>
      </c>
      <c r="J93" s="151">
        <v>3200</v>
      </c>
      <c r="K93" s="22" t="s">
        <v>472</v>
      </c>
    </row>
    <row r="94" spans="1:11" x14ac:dyDescent="0.2">
      <c r="A94" s="149" t="s">
        <v>466</v>
      </c>
      <c r="B94" s="146" t="s">
        <v>97</v>
      </c>
      <c r="C94" s="146" t="s">
        <v>312</v>
      </c>
      <c r="D94" s="145" t="s">
        <v>189</v>
      </c>
      <c r="E94" s="146" t="s">
        <v>311</v>
      </c>
      <c r="F94" s="146"/>
      <c r="G94" s="148"/>
      <c r="H94" s="150"/>
      <c r="I94" s="150"/>
      <c r="J94" s="150"/>
      <c r="K94" s="22" t="s">
        <v>472</v>
      </c>
    </row>
    <row r="95" spans="1:11" x14ac:dyDescent="0.2">
      <c r="A95" s="17" t="s">
        <v>98</v>
      </c>
      <c r="B95" s="9">
        <v>269</v>
      </c>
      <c r="C95" s="9" t="s">
        <v>313</v>
      </c>
      <c r="D95" s="4" t="s">
        <v>1</v>
      </c>
      <c r="E95" s="5" t="s">
        <v>1</v>
      </c>
      <c r="F95" s="9" t="s">
        <v>474</v>
      </c>
      <c r="G95" s="12">
        <v>400</v>
      </c>
      <c r="H95" s="31">
        <f t="shared" si="8"/>
        <v>800</v>
      </c>
      <c r="I95" s="31">
        <f t="shared" si="9"/>
        <v>1200</v>
      </c>
      <c r="J95" s="31">
        <f t="shared" si="10"/>
        <v>1600</v>
      </c>
      <c r="K95" s="22" t="s">
        <v>472</v>
      </c>
    </row>
    <row r="96" spans="1:11" x14ac:dyDescent="0.2">
      <c r="A96" s="17" t="s">
        <v>100</v>
      </c>
      <c r="B96" s="9" t="s">
        <v>101</v>
      </c>
      <c r="C96" s="9" t="s">
        <v>313</v>
      </c>
      <c r="D96" s="4" t="s">
        <v>189</v>
      </c>
      <c r="E96" s="5" t="s">
        <v>313</v>
      </c>
      <c r="F96" s="5"/>
      <c r="G96" s="13"/>
      <c r="H96" s="30"/>
      <c r="I96" s="30"/>
      <c r="J96" s="30"/>
      <c r="K96" s="22" t="s">
        <v>472</v>
      </c>
    </row>
    <row r="97" spans="1:11" x14ac:dyDescent="0.2">
      <c r="A97" s="17" t="s">
        <v>315</v>
      </c>
      <c r="B97" s="9" t="s">
        <v>101</v>
      </c>
      <c r="C97" s="9" t="s">
        <v>314</v>
      </c>
      <c r="D97" s="4" t="s">
        <v>189</v>
      </c>
      <c r="E97" s="5" t="s">
        <v>99</v>
      </c>
      <c r="F97" s="5"/>
      <c r="G97" s="13"/>
      <c r="H97" s="30"/>
      <c r="I97" s="30"/>
      <c r="J97" s="30"/>
      <c r="K97" s="22" t="s">
        <v>472</v>
      </c>
    </row>
    <row r="98" spans="1:11" x14ac:dyDescent="0.2">
      <c r="A98" s="17" t="s">
        <v>102</v>
      </c>
      <c r="B98" s="9">
        <v>279</v>
      </c>
      <c r="C98" s="9" t="s">
        <v>103</v>
      </c>
      <c r="D98" s="4" t="s">
        <v>1</v>
      </c>
      <c r="E98" s="5" t="s">
        <v>1</v>
      </c>
      <c r="F98" s="9" t="s">
        <v>474</v>
      </c>
      <c r="G98" s="12">
        <v>400</v>
      </c>
      <c r="H98" s="31">
        <f t="shared" si="8"/>
        <v>800</v>
      </c>
      <c r="I98" s="31">
        <f t="shared" si="9"/>
        <v>1200</v>
      </c>
      <c r="J98" s="31">
        <f t="shared" si="10"/>
        <v>1600</v>
      </c>
      <c r="K98" s="22" t="s">
        <v>472</v>
      </c>
    </row>
    <row r="99" spans="1:11" x14ac:dyDescent="0.2">
      <c r="A99" s="17" t="s">
        <v>104</v>
      </c>
      <c r="B99" s="9">
        <v>296</v>
      </c>
      <c r="C99" s="9" t="s">
        <v>105</v>
      </c>
      <c r="D99" s="4" t="s">
        <v>189</v>
      </c>
      <c r="E99" s="5" t="s">
        <v>103</v>
      </c>
      <c r="F99" s="9" t="s">
        <v>474</v>
      </c>
      <c r="G99" s="15">
        <v>4</v>
      </c>
      <c r="H99" s="34">
        <f t="shared" si="8"/>
        <v>8</v>
      </c>
      <c r="I99" s="34">
        <f t="shared" si="9"/>
        <v>12</v>
      </c>
      <c r="J99" s="34">
        <f t="shared" si="10"/>
        <v>16</v>
      </c>
      <c r="K99" s="22" t="s">
        <v>472</v>
      </c>
    </row>
    <row r="100" spans="1:11" x14ac:dyDescent="0.2">
      <c r="A100" s="17" t="s">
        <v>106</v>
      </c>
      <c r="B100" s="9">
        <v>271</v>
      </c>
      <c r="C100" s="9" t="s">
        <v>107</v>
      </c>
      <c r="D100" s="4" t="s">
        <v>1</v>
      </c>
      <c r="E100" s="5" t="s">
        <v>1</v>
      </c>
      <c r="F100" s="9" t="s">
        <v>474</v>
      </c>
      <c r="G100" s="12">
        <v>400</v>
      </c>
      <c r="H100" s="31">
        <f t="shared" si="8"/>
        <v>800</v>
      </c>
      <c r="I100" s="31">
        <f t="shared" si="9"/>
        <v>1200</v>
      </c>
      <c r="J100" s="31">
        <f t="shared" si="10"/>
        <v>1600</v>
      </c>
      <c r="K100" s="22" t="s">
        <v>472</v>
      </c>
    </row>
    <row r="101" spans="1:11" x14ac:dyDescent="0.2">
      <c r="A101" s="17" t="s">
        <v>108</v>
      </c>
      <c r="B101" s="9" t="s">
        <v>109</v>
      </c>
      <c r="C101" s="9" t="s">
        <v>107</v>
      </c>
      <c r="D101" s="4" t="s">
        <v>189</v>
      </c>
      <c r="E101" s="5" t="s">
        <v>107</v>
      </c>
      <c r="F101" s="5"/>
      <c r="G101" s="13"/>
      <c r="H101" s="30"/>
      <c r="I101" s="30"/>
      <c r="J101" s="30"/>
      <c r="K101" s="22" t="s">
        <v>472</v>
      </c>
    </row>
    <row r="102" spans="1:11" x14ac:dyDescent="0.2">
      <c r="A102" s="17" t="s">
        <v>110</v>
      </c>
      <c r="B102" s="9" t="s">
        <v>109</v>
      </c>
      <c r="C102" s="9" t="s">
        <v>323</v>
      </c>
      <c r="D102" s="4" t="s">
        <v>189</v>
      </c>
      <c r="E102" s="5" t="s">
        <v>107</v>
      </c>
      <c r="F102" s="5"/>
      <c r="G102" s="13"/>
      <c r="H102" s="30"/>
      <c r="I102" s="30"/>
      <c r="J102" s="30"/>
      <c r="K102" s="22" t="s">
        <v>472</v>
      </c>
    </row>
    <row r="103" spans="1:11" x14ac:dyDescent="0.2">
      <c r="A103" s="17" t="s">
        <v>111</v>
      </c>
      <c r="B103" s="9">
        <v>268</v>
      </c>
      <c r="C103" s="9" t="s">
        <v>324</v>
      </c>
      <c r="D103" s="4" t="s">
        <v>1</v>
      </c>
      <c r="E103" s="5" t="s">
        <v>1</v>
      </c>
      <c r="F103" s="9" t="s">
        <v>474</v>
      </c>
      <c r="G103" s="12">
        <v>800</v>
      </c>
      <c r="H103" s="31">
        <f t="shared" si="8"/>
        <v>1600</v>
      </c>
      <c r="I103" s="31">
        <f t="shared" si="9"/>
        <v>2400</v>
      </c>
      <c r="J103" s="31">
        <f t="shared" si="10"/>
        <v>3200</v>
      </c>
      <c r="K103" s="22" t="s">
        <v>472</v>
      </c>
    </row>
    <row r="104" spans="1:11" x14ac:dyDescent="0.2">
      <c r="A104" s="17" t="s">
        <v>112</v>
      </c>
      <c r="B104" s="9" t="s">
        <v>113</v>
      </c>
      <c r="C104" s="9" t="s">
        <v>325</v>
      </c>
      <c r="D104" s="4" t="s">
        <v>189</v>
      </c>
      <c r="E104" s="5" t="s">
        <v>324</v>
      </c>
      <c r="F104" s="5"/>
      <c r="G104" s="13"/>
      <c r="H104" s="30"/>
      <c r="I104" s="30"/>
      <c r="J104" s="30"/>
      <c r="K104" s="22" t="s">
        <v>472</v>
      </c>
    </row>
    <row r="105" spans="1:11" x14ac:dyDescent="0.2">
      <c r="A105" s="156" t="s">
        <v>467</v>
      </c>
      <c r="B105" s="153">
        <v>317</v>
      </c>
      <c r="C105" s="153" t="s">
        <v>326</v>
      </c>
      <c r="D105" s="152" t="s">
        <v>1</v>
      </c>
      <c r="E105" s="153" t="s">
        <v>1</v>
      </c>
      <c r="F105" s="9" t="s">
        <v>474</v>
      </c>
      <c r="G105" s="154">
        <v>800</v>
      </c>
      <c r="H105" s="158">
        <v>1600</v>
      </c>
      <c r="I105" s="158">
        <v>2400</v>
      </c>
      <c r="J105" s="158">
        <v>3200</v>
      </c>
      <c r="K105" s="22" t="s">
        <v>472</v>
      </c>
    </row>
    <row r="106" spans="1:11" x14ac:dyDescent="0.2">
      <c r="A106" s="156" t="s">
        <v>468</v>
      </c>
      <c r="B106" s="153" t="s">
        <v>114</v>
      </c>
      <c r="C106" s="153" t="s">
        <v>327</v>
      </c>
      <c r="D106" s="152" t="s">
        <v>189</v>
      </c>
      <c r="E106" s="153" t="s">
        <v>326</v>
      </c>
      <c r="F106" s="153"/>
      <c r="G106" s="155"/>
      <c r="H106" s="157"/>
      <c r="I106" s="157"/>
      <c r="J106" s="157"/>
      <c r="K106" s="22" t="s">
        <v>472</v>
      </c>
    </row>
    <row r="107" spans="1:11" x14ac:dyDescent="0.2">
      <c r="A107" s="1" t="s">
        <v>122</v>
      </c>
      <c r="B107" s="5" t="s">
        <v>123</v>
      </c>
      <c r="C107" s="5" t="s">
        <v>124</v>
      </c>
      <c r="D107" s="4" t="s">
        <v>1</v>
      </c>
      <c r="E107" s="5" t="s">
        <v>1</v>
      </c>
      <c r="F107" s="9" t="s">
        <v>503</v>
      </c>
      <c r="G107" s="161">
        <v>1500</v>
      </c>
      <c r="H107" s="165">
        <v>3000</v>
      </c>
      <c r="I107" s="165">
        <v>4500</v>
      </c>
      <c r="J107" s="165">
        <v>6000</v>
      </c>
      <c r="K107" s="22" t="s">
        <v>472</v>
      </c>
    </row>
    <row r="108" spans="1:11" x14ac:dyDescent="0.2">
      <c r="A108" s="163" t="s">
        <v>115</v>
      </c>
      <c r="B108" s="160">
        <v>270</v>
      </c>
      <c r="C108" s="160" t="s">
        <v>116</v>
      </c>
      <c r="D108" s="159" t="s">
        <v>1</v>
      </c>
      <c r="E108" s="160" t="s">
        <v>1</v>
      </c>
      <c r="F108" s="9" t="s">
        <v>474</v>
      </c>
      <c r="G108" s="161">
        <v>400</v>
      </c>
      <c r="H108" s="165">
        <v>800</v>
      </c>
      <c r="I108" s="165">
        <v>1200</v>
      </c>
      <c r="J108" s="165">
        <v>1600</v>
      </c>
      <c r="K108" s="22" t="s">
        <v>472</v>
      </c>
    </row>
    <row r="109" spans="1:11" x14ac:dyDescent="0.2">
      <c r="A109" s="163" t="s">
        <v>117</v>
      </c>
      <c r="B109" s="160" t="s">
        <v>118</v>
      </c>
      <c r="C109" s="160" t="s">
        <v>116</v>
      </c>
      <c r="D109" s="159" t="s">
        <v>189</v>
      </c>
      <c r="E109" s="160" t="s">
        <v>116</v>
      </c>
      <c r="F109" s="160"/>
      <c r="G109" s="162"/>
      <c r="H109" s="164"/>
      <c r="I109" s="164"/>
      <c r="J109" s="164"/>
      <c r="K109" s="22" t="s">
        <v>472</v>
      </c>
    </row>
    <row r="110" spans="1:11" x14ac:dyDescent="0.2">
      <c r="A110" s="163" t="s">
        <v>329</v>
      </c>
      <c r="B110" s="160" t="s">
        <v>118</v>
      </c>
      <c r="C110" s="160" t="s">
        <v>328</v>
      </c>
      <c r="D110" s="159" t="s">
        <v>189</v>
      </c>
      <c r="E110" s="160" t="s">
        <v>116</v>
      </c>
      <c r="F110" s="160"/>
      <c r="G110" s="162"/>
      <c r="H110" s="164"/>
      <c r="I110" s="164"/>
      <c r="J110" s="164"/>
      <c r="K110" s="22" t="s">
        <v>472</v>
      </c>
    </row>
    <row r="111" spans="1:11" x14ac:dyDescent="0.2">
      <c r="A111" s="163" t="s">
        <v>119</v>
      </c>
      <c r="B111" s="160" t="s">
        <v>120</v>
      </c>
      <c r="C111" s="160" t="s">
        <v>121</v>
      </c>
      <c r="D111" s="159" t="s">
        <v>189</v>
      </c>
      <c r="E111" s="160" t="s">
        <v>116</v>
      </c>
      <c r="F111" s="9" t="s">
        <v>503</v>
      </c>
      <c r="G111" s="161">
        <v>1500</v>
      </c>
      <c r="H111" s="165">
        <v>3000</v>
      </c>
      <c r="I111" s="165">
        <v>4500</v>
      </c>
      <c r="J111" s="165">
        <v>6000</v>
      </c>
      <c r="K111" s="22" t="s">
        <v>472</v>
      </c>
    </row>
    <row r="112" spans="1:11" x14ac:dyDescent="0.2">
      <c r="A112" s="174" t="s">
        <v>129</v>
      </c>
      <c r="B112" s="170" t="s">
        <v>130</v>
      </c>
      <c r="C112" s="170" t="s">
        <v>131</v>
      </c>
      <c r="D112" s="168" t="s">
        <v>189</v>
      </c>
      <c r="E112" s="170" t="s">
        <v>116</v>
      </c>
      <c r="F112" s="9" t="s">
        <v>503</v>
      </c>
      <c r="G112" s="171">
        <v>0.15</v>
      </c>
      <c r="H112" s="177">
        <v>0.3</v>
      </c>
      <c r="I112" s="177">
        <v>0.45</v>
      </c>
      <c r="J112" s="177">
        <v>0.6</v>
      </c>
      <c r="K112" s="22" t="s">
        <v>472</v>
      </c>
    </row>
    <row r="113" spans="1:11" x14ac:dyDescent="0.2">
      <c r="A113" s="174" t="s">
        <v>125</v>
      </c>
      <c r="B113" s="170">
        <v>318</v>
      </c>
      <c r="C113" s="170" t="s">
        <v>126</v>
      </c>
      <c r="D113" s="168" t="s">
        <v>1</v>
      </c>
      <c r="E113" s="170" t="s">
        <v>1</v>
      </c>
      <c r="F113" s="9" t="s">
        <v>474</v>
      </c>
      <c r="G113" s="172">
        <v>400</v>
      </c>
      <c r="H113" s="176">
        <v>800</v>
      </c>
      <c r="I113" s="176">
        <v>1200</v>
      </c>
      <c r="J113" s="176">
        <v>1600</v>
      </c>
      <c r="K113" s="22" t="s">
        <v>472</v>
      </c>
    </row>
    <row r="114" spans="1:11" x14ac:dyDescent="0.2">
      <c r="A114" s="167" t="s">
        <v>127</v>
      </c>
      <c r="B114" s="169" t="s">
        <v>128</v>
      </c>
      <c r="C114" s="169" t="s">
        <v>126</v>
      </c>
      <c r="D114" s="168" t="s">
        <v>189</v>
      </c>
      <c r="E114" s="169" t="s">
        <v>126</v>
      </c>
      <c r="F114" s="169"/>
      <c r="G114" s="173"/>
      <c r="H114" s="175"/>
      <c r="I114" s="175"/>
      <c r="J114" s="175"/>
      <c r="K114" s="22" t="s">
        <v>472</v>
      </c>
    </row>
    <row r="115" spans="1:11" x14ac:dyDescent="0.2">
      <c r="A115" s="167" t="s">
        <v>332</v>
      </c>
      <c r="B115" s="169" t="s">
        <v>128</v>
      </c>
      <c r="C115" s="169" t="s">
        <v>333</v>
      </c>
      <c r="D115" s="168" t="s">
        <v>189</v>
      </c>
      <c r="E115" s="169" t="s">
        <v>126</v>
      </c>
      <c r="F115" s="169"/>
      <c r="G115" s="173"/>
      <c r="H115" s="175"/>
      <c r="I115" s="175"/>
      <c r="J115" s="175"/>
      <c r="K115" s="22" t="s">
        <v>472</v>
      </c>
    </row>
    <row r="116" spans="1:11" x14ac:dyDescent="0.2">
      <c r="A116" s="167" t="s">
        <v>331</v>
      </c>
      <c r="B116" s="169" t="s">
        <v>128</v>
      </c>
      <c r="C116" s="169" t="s">
        <v>330</v>
      </c>
      <c r="D116" s="168" t="s">
        <v>189</v>
      </c>
      <c r="E116" s="169" t="s">
        <v>126</v>
      </c>
      <c r="F116" s="169"/>
      <c r="G116" s="173"/>
      <c r="H116" s="175"/>
      <c r="I116" s="175"/>
      <c r="J116" s="175"/>
      <c r="K116" s="22" t="s">
        <v>472</v>
      </c>
    </row>
    <row r="117" spans="1:11" x14ac:dyDescent="0.2">
      <c r="A117" s="17" t="s">
        <v>132</v>
      </c>
      <c r="B117" s="9" t="s">
        <v>133</v>
      </c>
      <c r="C117" s="9" t="s">
        <v>134</v>
      </c>
      <c r="D117" s="4" t="s">
        <v>189</v>
      </c>
      <c r="E117" s="9" t="s">
        <v>124</v>
      </c>
      <c r="F117" s="9" t="s">
        <v>503</v>
      </c>
      <c r="G117" s="171">
        <v>0.15</v>
      </c>
      <c r="H117" s="177">
        <v>0.3</v>
      </c>
      <c r="I117" s="177">
        <v>0.45</v>
      </c>
      <c r="J117" s="177">
        <v>0.6</v>
      </c>
      <c r="K117" s="22" t="s">
        <v>472</v>
      </c>
    </row>
    <row r="118" spans="1:11" x14ac:dyDescent="0.2">
      <c r="A118" s="1" t="s">
        <v>135</v>
      </c>
      <c r="B118" s="5">
        <v>260</v>
      </c>
      <c r="C118" s="5" t="s">
        <v>334</v>
      </c>
      <c r="D118" s="4" t="s">
        <v>1</v>
      </c>
      <c r="E118" s="5" t="s">
        <v>1</v>
      </c>
      <c r="F118" s="9" t="s">
        <v>474</v>
      </c>
      <c r="G118" s="12">
        <v>2000</v>
      </c>
      <c r="H118" s="31">
        <f t="shared" si="8"/>
        <v>4000</v>
      </c>
      <c r="I118" s="31">
        <f t="shared" si="9"/>
        <v>6000</v>
      </c>
      <c r="J118" s="31">
        <f t="shared" si="10"/>
        <v>8000</v>
      </c>
      <c r="K118" s="22" t="s">
        <v>472</v>
      </c>
    </row>
    <row r="119" spans="1:11" x14ac:dyDescent="0.2">
      <c r="A119" s="1" t="s">
        <v>136</v>
      </c>
      <c r="B119" s="5" t="s">
        <v>137</v>
      </c>
      <c r="C119" s="5" t="s">
        <v>334</v>
      </c>
      <c r="D119" s="4" t="s">
        <v>189</v>
      </c>
      <c r="E119" s="5" t="s">
        <v>334</v>
      </c>
      <c r="F119" s="5"/>
      <c r="G119" s="13"/>
      <c r="H119" s="30"/>
      <c r="I119" s="30"/>
      <c r="J119" s="30"/>
      <c r="K119" s="22" t="s">
        <v>472</v>
      </c>
    </row>
    <row r="120" spans="1:11" x14ac:dyDescent="0.2">
      <c r="A120" s="1" t="s">
        <v>336</v>
      </c>
      <c r="B120" s="5" t="s">
        <v>137</v>
      </c>
      <c r="C120" s="5" t="s">
        <v>335</v>
      </c>
      <c r="D120" s="4" t="s">
        <v>189</v>
      </c>
      <c r="E120" s="5" t="s">
        <v>334</v>
      </c>
      <c r="F120" s="5"/>
      <c r="G120" s="13"/>
      <c r="H120" s="30"/>
      <c r="I120" s="30"/>
      <c r="J120" s="30"/>
      <c r="K120" s="22" t="s">
        <v>472</v>
      </c>
    </row>
    <row r="121" spans="1:11" x14ac:dyDescent="0.2">
      <c r="A121" s="1" t="s">
        <v>138</v>
      </c>
      <c r="B121" s="5">
        <v>259</v>
      </c>
      <c r="C121" s="5" t="s">
        <v>337</v>
      </c>
      <c r="D121" s="4" t="s">
        <v>1</v>
      </c>
      <c r="E121" s="5" t="s">
        <v>1</v>
      </c>
      <c r="F121" s="9" t="s">
        <v>474</v>
      </c>
      <c r="G121" s="12">
        <v>10000</v>
      </c>
      <c r="H121" s="31">
        <f t="shared" si="8"/>
        <v>20000</v>
      </c>
      <c r="I121" s="31">
        <f t="shared" si="9"/>
        <v>30000</v>
      </c>
      <c r="J121" s="31">
        <f t="shared" si="10"/>
        <v>40000</v>
      </c>
      <c r="K121" s="22" t="s">
        <v>472</v>
      </c>
    </row>
    <row r="122" spans="1:11" s="57" customFormat="1" x14ac:dyDescent="0.2">
      <c r="A122" s="59" t="s">
        <v>461</v>
      </c>
      <c r="B122" s="60" t="s">
        <v>140</v>
      </c>
      <c r="C122" s="60" t="s">
        <v>139</v>
      </c>
      <c r="D122" s="58" t="s">
        <v>189</v>
      </c>
      <c r="E122" s="60" t="s">
        <v>337</v>
      </c>
      <c r="F122" s="60"/>
      <c r="G122" s="55"/>
      <c r="H122" s="56"/>
      <c r="I122" s="56"/>
      <c r="J122" s="56"/>
      <c r="K122" s="22" t="s">
        <v>472</v>
      </c>
    </row>
    <row r="123" spans="1:11" s="57" customFormat="1" x14ac:dyDescent="0.2">
      <c r="A123" s="59" t="s">
        <v>462</v>
      </c>
      <c r="B123" s="60" t="s">
        <v>140</v>
      </c>
      <c r="C123" s="60" t="s">
        <v>338</v>
      </c>
      <c r="D123" s="58" t="s">
        <v>189</v>
      </c>
      <c r="E123" s="60" t="s">
        <v>337</v>
      </c>
      <c r="F123" s="60"/>
      <c r="G123" s="55"/>
      <c r="H123" s="56"/>
      <c r="I123" s="56"/>
      <c r="J123" s="56"/>
      <c r="K123" s="22" t="s">
        <v>472</v>
      </c>
    </row>
    <row r="124" spans="1:11" x14ac:dyDescent="0.2">
      <c r="A124" s="17" t="s">
        <v>141</v>
      </c>
      <c r="B124" s="9" t="s">
        <v>142</v>
      </c>
      <c r="C124" s="9" t="s">
        <v>143</v>
      </c>
      <c r="D124" s="4" t="s">
        <v>189</v>
      </c>
      <c r="E124" s="9" t="s">
        <v>337</v>
      </c>
      <c r="F124" s="9" t="s">
        <v>487</v>
      </c>
      <c r="G124" s="12">
        <v>8000</v>
      </c>
      <c r="H124" s="31">
        <f t="shared" ref="H124:H183" si="11">G124*2</f>
        <v>16000</v>
      </c>
      <c r="I124" s="31">
        <f t="shared" ref="I124:I183" si="12">G124*3</f>
        <v>24000</v>
      </c>
      <c r="J124" s="31">
        <f t="shared" ref="J124:J183" si="13">G124*4</f>
        <v>32000</v>
      </c>
      <c r="K124" s="22" t="s">
        <v>472</v>
      </c>
    </row>
    <row r="125" spans="1:11" x14ac:dyDescent="0.2">
      <c r="A125" s="1" t="s">
        <v>144</v>
      </c>
      <c r="B125" s="5">
        <v>272</v>
      </c>
      <c r="C125" s="5" t="s">
        <v>145</v>
      </c>
      <c r="D125" s="4" t="s">
        <v>1</v>
      </c>
      <c r="E125" s="5" t="s">
        <v>1</v>
      </c>
      <c r="F125" s="9" t="s">
        <v>474</v>
      </c>
      <c r="G125" s="12">
        <v>400</v>
      </c>
      <c r="H125" s="31">
        <f t="shared" si="11"/>
        <v>800</v>
      </c>
      <c r="I125" s="31">
        <f t="shared" si="12"/>
        <v>1200</v>
      </c>
      <c r="J125" s="31">
        <f t="shared" si="13"/>
        <v>1600</v>
      </c>
      <c r="K125" s="22" t="s">
        <v>472</v>
      </c>
    </row>
    <row r="126" spans="1:11" x14ac:dyDescent="0.2">
      <c r="A126" s="1" t="s">
        <v>146</v>
      </c>
      <c r="B126" s="5">
        <v>345</v>
      </c>
      <c r="C126" s="5" t="s">
        <v>147</v>
      </c>
      <c r="D126" s="4" t="s">
        <v>1</v>
      </c>
      <c r="E126" s="5" t="s">
        <v>1</v>
      </c>
      <c r="F126" s="9" t="s">
        <v>489</v>
      </c>
      <c r="G126" s="12">
        <v>2000</v>
      </c>
      <c r="H126" s="31">
        <v>4000</v>
      </c>
      <c r="I126" s="31">
        <v>6000</v>
      </c>
      <c r="J126" s="31">
        <v>8000</v>
      </c>
      <c r="K126" s="22" t="s">
        <v>472</v>
      </c>
    </row>
    <row r="127" spans="1:11" x14ac:dyDescent="0.2">
      <c r="A127" s="1"/>
      <c r="B127" s="5"/>
      <c r="C127" s="5"/>
      <c r="D127" s="4"/>
      <c r="E127" s="5"/>
      <c r="F127" s="9"/>
      <c r="G127" s="12"/>
      <c r="H127" s="31"/>
      <c r="I127" s="31"/>
      <c r="J127" s="31"/>
      <c r="K127" s="22"/>
    </row>
    <row r="128" spans="1:11" x14ac:dyDescent="0.2">
      <c r="A128" s="19" t="s">
        <v>411</v>
      </c>
      <c r="B128" s="212"/>
      <c r="C128" s="20"/>
      <c r="D128" s="19"/>
      <c r="E128" s="20"/>
      <c r="F128" s="20"/>
      <c r="G128" s="20"/>
      <c r="H128" s="20"/>
      <c r="I128" s="20"/>
      <c r="J128" s="20"/>
    </row>
    <row r="129" spans="1:11" x14ac:dyDescent="0.2">
      <c r="A129" s="17" t="s">
        <v>614</v>
      </c>
      <c r="B129" s="4">
        <v>452</v>
      </c>
      <c r="C129" s="9" t="s">
        <v>615</v>
      </c>
      <c r="D129" s="4" t="s">
        <v>1</v>
      </c>
      <c r="E129" s="4" t="s">
        <v>1</v>
      </c>
      <c r="F129" s="9"/>
      <c r="G129" s="213">
        <v>50</v>
      </c>
      <c r="H129" s="213">
        <v>100</v>
      </c>
      <c r="I129" s="213">
        <v>150</v>
      </c>
      <c r="J129" s="213">
        <v>200</v>
      </c>
      <c r="K129" s="22" t="s">
        <v>472</v>
      </c>
    </row>
    <row r="130" spans="1:11" ht="25.5" x14ac:dyDescent="0.2">
      <c r="A130" s="216" t="s">
        <v>616</v>
      </c>
      <c r="B130" s="215" t="s">
        <v>617</v>
      </c>
      <c r="C130" s="217" t="s">
        <v>618</v>
      </c>
      <c r="D130" s="215" t="s">
        <v>189</v>
      </c>
      <c r="E130" s="215" t="s">
        <v>615</v>
      </c>
      <c r="F130" s="9"/>
      <c r="G130" s="8"/>
      <c r="H130" s="25"/>
      <c r="I130" s="25"/>
      <c r="J130" s="25"/>
      <c r="K130" s="22" t="s">
        <v>472</v>
      </c>
    </row>
    <row r="131" spans="1:11" x14ac:dyDescent="0.2">
      <c r="A131" s="17" t="s">
        <v>619</v>
      </c>
      <c r="B131" s="4">
        <v>454</v>
      </c>
      <c r="C131" s="9" t="s">
        <v>620</v>
      </c>
      <c r="D131" s="4" t="s">
        <v>189</v>
      </c>
      <c r="E131" s="4" t="s">
        <v>615</v>
      </c>
      <c r="F131" s="9"/>
      <c r="G131" s="10"/>
      <c r="H131" s="26"/>
      <c r="I131" s="27"/>
      <c r="J131" s="27"/>
      <c r="K131" s="22" t="s">
        <v>472</v>
      </c>
    </row>
    <row r="132" spans="1:11" x14ac:dyDescent="0.2">
      <c r="A132" s="17" t="s">
        <v>621</v>
      </c>
      <c r="B132" s="4" t="s">
        <v>622</v>
      </c>
      <c r="C132" s="9" t="s">
        <v>620</v>
      </c>
      <c r="D132" s="4" t="s">
        <v>189</v>
      </c>
      <c r="E132" s="4" t="s">
        <v>615</v>
      </c>
      <c r="F132" s="9"/>
      <c r="G132" s="10"/>
      <c r="H132" s="27"/>
      <c r="I132" s="27"/>
      <c r="J132" s="27"/>
      <c r="K132" s="22" t="s">
        <v>472</v>
      </c>
    </row>
    <row r="133" spans="1:11" x14ac:dyDescent="0.2">
      <c r="A133" s="17" t="s">
        <v>623</v>
      </c>
      <c r="B133" s="4">
        <v>455</v>
      </c>
      <c r="C133" s="9" t="s">
        <v>624</v>
      </c>
      <c r="D133" s="4" t="s">
        <v>189</v>
      </c>
      <c r="E133" s="4" t="s">
        <v>615</v>
      </c>
      <c r="F133" s="9"/>
      <c r="G133" s="10"/>
      <c r="H133" s="27"/>
      <c r="I133" s="27"/>
      <c r="J133" s="27"/>
      <c r="K133" s="22" t="s">
        <v>472</v>
      </c>
    </row>
    <row r="134" spans="1:11" x14ac:dyDescent="0.2">
      <c r="A134" s="17" t="s">
        <v>625</v>
      </c>
      <c r="B134" s="4" t="s">
        <v>626</v>
      </c>
      <c r="C134" s="9" t="s">
        <v>624</v>
      </c>
      <c r="D134" s="4" t="s">
        <v>189</v>
      </c>
      <c r="E134" s="4" t="s">
        <v>615</v>
      </c>
      <c r="F134" s="9"/>
      <c r="G134" s="10"/>
      <c r="H134" s="27"/>
      <c r="I134" s="27"/>
      <c r="J134" s="27"/>
      <c r="K134" s="22" t="s">
        <v>472</v>
      </c>
    </row>
    <row r="135" spans="1:11" x14ac:dyDescent="0.2">
      <c r="A135" s="17" t="s">
        <v>627</v>
      </c>
      <c r="B135" s="61">
        <v>456</v>
      </c>
      <c r="C135" s="9" t="s">
        <v>628</v>
      </c>
      <c r="D135" s="4" t="s">
        <v>189</v>
      </c>
      <c r="E135" s="4" t="s">
        <v>615</v>
      </c>
      <c r="F135" s="9"/>
      <c r="G135" s="10"/>
      <c r="H135" s="27"/>
      <c r="I135" s="27"/>
      <c r="J135" s="27"/>
      <c r="K135" s="22" t="s">
        <v>472</v>
      </c>
    </row>
    <row r="136" spans="1:11" x14ac:dyDescent="0.2">
      <c r="A136" s="64" t="s">
        <v>629</v>
      </c>
      <c r="B136" s="66" t="s">
        <v>630</v>
      </c>
      <c r="C136" s="62" t="s">
        <v>628</v>
      </c>
      <c r="D136" s="4" t="s">
        <v>189</v>
      </c>
      <c r="E136" s="4" t="s">
        <v>615</v>
      </c>
      <c r="F136" s="9"/>
      <c r="G136" s="10"/>
      <c r="H136" s="27"/>
      <c r="I136" s="27"/>
      <c r="J136" s="27"/>
      <c r="K136" s="22" t="s">
        <v>472</v>
      </c>
    </row>
    <row r="137" spans="1:11" x14ac:dyDescent="0.2">
      <c r="A137" s="69" t="s">
        <v>631</v>
      </c>
      <c r="B137" s="22" t="s">
        <v>632</v>
      </c>
      <c r="C137" s="67" t="s">
        <v>633</v>
      </c>
      <c r="D137" s="4" t="s">
        <v>189</v>
      </c>
      <c r="E137" s="4" t="s">
        <v>615</v>
      </c>
      <c r="F137" s="9"/>
      <c r="G137" s="10"/>
      <c r="H137" s="27"/>
      <c r="I137" s="27"/>
      <c r="J137" s="27"/>
      <c r="K137" s="22" t="s">
        <v>472</v>
      </c>
    </row>
    <row r="138" spans="1:11" x14ac:dyDescent="0.2">
      <c r="A138" s="17" t="s">
        <v>634</v>
      </c>
      <c r="B138" s="4">
        <v>453</v>
      </c>
      <c r="C138" s="9" t="s">
        <v>635</v>
      </c>
      <c r="D138" s="4" t="s">
        <v>1</v>
      </c>
      <c r="E138" s="9" t="s">
        <v>1</v>
      </c>
      <c r="F138" s="9"/>
      <c r="G138" s="213">
        <v>50</v>
      </c>
      <c r="H138" s="213">
        <v>100</v>
      </c>
      <c r="I138" s="213">
        <v>150</v>
      </c>
      <c r="J138" s="213">
        <v>200</v>
      </c>
      <c r="K138" s="22" t="s">
        <v>472</v>
      </c>
    </row>
    <row r="139" spans="1:11" x14ac:dyDescent="0.2">
      <c r="A139" s="17" t="s">
        <v>636</v>
      </c>
      <c r="B139" s="4" t="s">
        <v>637</v>
      </c>
      <c r="C139" s="9" t="s">
        <v>638</v>
      </c>
      <c r="D139" s="4" t="s">
        <v>189</v>
      </c>
      <c r="E139" s="9" t="s">
        <v>635</v>
      </c>
      <c r="F139" s="9"/>
      <c r="G139" s="13"/>
      <c r="H139" s="30"/>
      <c r="I139" s="30"/>
      <c r="J139" s="30"/>
      <c r="K139" s="22" t="s">
        <v>472</v>
      </c>
    </row>
    <row r="140" spans="1:11" x14ac:dyDescent="0.2">
      <c r="A140" s="17" t="s">
        <v>639</v>
      </c>
      <c r="B140" s="4">
        <v>501</v>
      </c>
      <c r="C140" s="9" t="s">
        <v>640</v>
      </c>
      <c r="D140" s="4" t="s">
        <v>1</v>
      </c>
      <c r="E140" s="9" t="s">
        <v>1</v>
      </c>
      <c r="F140" s="9"/>
      <c r="G140" s="213">
        <v>50</v>
      </c>
      <c r="H140" s="213">
        <v>100</v>
      </c>
      <c r="I140" s="213">
        <v>150</v>
      </c>
      <c r="J140" s="213">
        <v>200</v>
      </c>
      <c r="K140" s="22" t="s">
        <v>472</v>
      </c>
    </row>
    <row r="141" spans="1:11" x14ac:dyDescent="0.2">
      <c r="A141" s="17" t="s">
        <v>641</v>
      </c>
      <c r="B141" s="4" t="s">
        <v>642</v>
      </c>
      <c r="C141" s="9" t="s">
        <v>640</v>
      </c>
      <c r="D141" s="4" t="s">
        <v>189</v>
      </c>
      <c r="E141" s="9" t="s">
        <v>640</v>
      </c>
      <c r="F141" s="9"/>
      <c r="G141" s="14"/>
      <c r="H141" s="30"/>
      <c r="I141" s="30"/>
      <c r="J141" s="30"/>
      <c r="K141" s="22" t="s">
        <v>472</v>
      </c>
    </row>
    <row r="142" spans="1:11" x14ac:dyDescent="0.2">
      <c r="A142" s="17" t="s">
        <v>643</v>
      </c>
      <c r="B142" s="4">
        <v>503</v>
      </c>
      <c r="C142" s="9" t="s">
        <v>644</v>
      </c>
      <c r="D142" s="4" t="s">
        <v>1</v>
      </c>
      <c r="E142" s="9" t="s">
        <v>1</v>
      </c>
      <c r="F142" s="9"/>
      <c r="G142" s="213">
        <v>50</v>
      </c>
      <c r="H142" s="213">
        <v>100</v>
      </c>
      <c r="I142" s="213">
        <v>150</v>
      </c>
      <c r="J142" s="213">
        <v>200</v>
      </c>
      <c r="K142" s="22" t="s">
        <v>472</v>
      </c>
    </row>
    <row r="143" spans="1:11" x14ac:dyDescent="0.2">
      <c r="A143" s="17"/>
      <c r="B143" s="4"/>
      <c r="C143" s="9"/>
      <c r="D143" s="4"/>
      <c r="E143" s="9"/>
      <c r="F143" s="9"/>
      <c r="G143" s="11"/>
      <c r="H143" s="32"/>
      <c r="I143" s="32"/>
      <c r="J143" s="32"/>
      <c r="K143" s="22"/>
    </row>
    <row r="144" spans="1:11" x14ac:dyDescent="0.2">
      <c r="A144" s="114"/>
      <c r="B144" s="111"/>
      <c r="C144" s="112"/>
      <c r="D144" s="111"/>
      <c r="E144" s="112"/>
      <c r="F144" s="9"/>
      <c r="G144" s="113"/>
      <c r="H144" s="115"/>
      <c r="I144" s="115"/>
      <c r="J144" s="115"/>
      <c r="K144" s="22"/>
    </row>
    <row r="145" spans="1:11" x14ac:dyDescent="0.2">
      <c r="A145" s="19" t="s">
        <v>410</v>
      </c>
      <c r="B145" s="212"/>
      <c r="C145" s="20"/>
      <c r="D145" s="19"/>
      <c r="E145" s="20"/>
      <c r="F145" s="20"/>
      <c r="G145" s="20"/>
      <c r="H145" s="20"/>
      <c r="I145" s="20"/>
      <c r="J145" s="20"/>
    </row>
    <row r="146" spans="1:11" x14ac:dyDescent="0.2">
      <c r="A146" s="17" t="s">
        <v>614</v>
      </c>
      <c r="B146" s="4">
        <v>452</v>
      </c>
      <c r="C146" s="9" t="s">
        <v>615</v>
      </c>
      <c r="D146" s="4" t="s">
        <v>1</v>
      </c>
      <c r="E146" s="4" t="s">
        <v>1</v>
      </c>
      <c r="F146" s="9"/>
      <c r="G146" s="213">
        <v>150</v>
      </c>
      <c r="H146" s="213">
        <v>200</v>
      </c>
      <c r="I146" s="213">
        <v>250</v>
      </c>
      <c r="J146" s="213">
        <v>300</v>
      </c>
      <c r="K146" s="22" t="s">
        <v>472</v>
      </c>
    </row>
    <row r="147" spans="1:11" ht="25.5" x14ac:dyDescent="0.2">
      <c r="A147" s="216" t="s">
        <v>616</v>
      </c>
      <c r="B147" s="215" t="s">
        <v>617</v>
      </c>
      <c r="C147" s="214" t="s">
        <v>618</v>
      </c>
      <c r="D147" s="215" t="s">
        <v>189</v>
      </c>
      <c r="E147" s="215" t="s">
        <v>615</v>
      </c>
      <c r="F147" s="9"/>
      <c r="G147" s="8"/>
      <c r="H147" s="25"/>
      <c r="I147" s="25"/>
      <c r="J147" s="25"/>
      <c r="K147" s="22" t="s">
        <v>472</v>
      </c>
    </row>
    <row r="148" spans="1:11" x14ac:dyDescent="0.2">
      <c r="A148" s="17" t="s">
        <v>619</v>
      </c>
      <c r="B148" s="4">
        <v>454</v>
      </c>
      <c r="C148" s="9" t="s">
        <v>620</v>
      </c>
      <c r="D148" s="4" t="s">
        <v>189</v>
      </c>
      <c r="E148" s="4" t="s">
        <v>615</v>
      </c>
      <c r="F148" s="9"/>
      <c r="G148" s="10"/>
      <c r="H148" s="26"/>
      <c r="I148" s="27"/>
      <c r="J148" s="27"/>
      <c r="K148" s="22" t="s">
        <v>472</v>
      </c>
    </row>
    <row r="149" spans="1:11" x14ac:dyDescent="0.2">
      <c r="A149" s="17" t="s">
        <v>621</v>
      </c>
      <c r="B149" s="4" t="s">
        <v>622</v>
      </c>
      <c r="C149" s="9" t="s">
        <v>620</v>
      </c>
      <c r="D149" s="4" t="s">
        <v>189</v>
      </c>
      <c r="E149" s="4" t="s">
        <v>615</v>
      </c>
      <c r="F149" s="9"/>
      <c r="G149" s="10"/>
      <c r="H149" s="27"/>
      <c r="I149" s="27"/>
      <c r="J149" s="27"/>
      <c r="K149" s="22" t="s">
        <v>472</v>
      </c>
    </row>
    <row r="150" spans="1:11" x14ac:dyDescent="0.2">
      <c r="A150" s="17" t="s">
        <v>623</v>
      </c>
      <c r="B150" s="4">
        <v>455</v>
      </c>
      <c r="C150" s="9" t="s">
        <v>624</v>
      </c>
      <c r="D150" s="4" t="s">
        <v>189</v>
      </c>
      <c r="E150" s="4" t="s">
        <v>615</v>
      </c>
      <c r="F150" s="9"/>
      <c r="G150" s="10"/>
      <c r="H150" s="27"/>
      <c r="I150" s="27"/>
      <c r="J150" s="27"/>
      <c r="K150" s="22" t="s">
        <v>472</v>
      </c>
    </row>
    <row r="151" spans="1:11" x14ac:dyDescent="0.2">
      <c r="A151" s="17" t="s">
        <v>625</v>
      </c>
      <c r="B151" s="4" t="s">
        <v>626</v>
      </c>
      <c r="C151" s="9" t="s">
        <v>624</v>
      </c>
      <c r="D151" s="4" t="s">
        <v>189</v>
      </c>
      <c r="E151" s="4" t="s">
        <v>615</v>
      </c>
      <c r="F151" s="9"/>
      <c r="G151" s="10"/>
      <c r="H151" s="27"/>
      <c r="I151" s="27"/>
      <c r="J151" s="27"/>
      <c r="K151" s="22" t="s">
        <v>472</v>
      </c>
    </row>
    <row r="152" spans="1:11" x14ac:dyDescent="0.2">
      <c r="A152" s="17" t="s">
        <v>627</v>
      </c>
      <c r="B152" s="61">
        <v>456</v>
      </c>
      <c r="C152" s="9" t="s">
        <v>628</v>
      </c>
      <c r="D152" s="4" t="s">
        <v>189</v>
      </c>
      <c r="E152" s="4" t="s">
        <v>615</v>
      </c>
      <c r="F152" s="9"/>
      <c r="G152" s="10"/>
      <c r="H152" s="27"/>
      <c r="I152" s="27"/>
      <c r="J152" s="27"/>
      <c r="K152" s="22" t="s">
        <v>472</v>
      </c>
    </row>
    <row r="153" spans="1:11" x14ac:dyDescent="0.2">
      <c r="A153" s="64" t="s">
        <v>629</v>
      </c>
      <c r="B153" s="66" t="s">
        <v>630</v>
      </c>
      <c r="C153" s="62" t="s">
        <v>628</v>
      </c>
      <c r="D153" s="4" t="s">
        <v>189</v>
      </c>
      <c r="E153" s="4" t="s">
        <v>615</v>
      </c>
      <c r="F153" s="9"/>
      <c r="G153" s="10"/>
      <c r="H153" s="27"/>
      <c r="I153" s="27"/>
      <c r="J153" s="27"/>
      <c r="K153" s="22" t="s">
        <v>472</v>
      </c>
    </row>
    <row r="154" spans="1:11" x14ac:dyDescent="0.2">
      <c r="A154" s="69" t="s">
        <v>631</v>
      </c>
      <c r="B154" s="22" t="s">
        <v>632</v>
      </c>
      <c r="C154" s="67" t="s">
        <v>633</v>
      </c>
      <c r="D154" s="4" t="s">
        <v>189</v>
      </c>
      <c r="E154" s="4" t="s">
        <v>615</v>
      </c>
      <c r="F154" s="9"/>
      <c r="G154" s="10"/>
      <c r="H154" s="27"/>
      <c r="I154" s="27"/>
      <c r="J154" s="27"/>
      <c r="K154" s="22" t="s">
        <v>472</v>
      </c>
    </row>
    <row r="155" spans="1:11" x14ac:dyDescent="0.2">
      <c r="A155" s="17" t="s">
        <v>634</v>
      </c>
      <c r="B155" s="4">
        <v>453</v>
      </c>
      <c r="C155" s="9" t="s">
        <v>635</v>
      </c>
      <c r="D155" s="4" t="s">
        <v>1</v>
      </c>
      <c r="E155" s="9" t="s">
        <v>1</v>
      </c>
      <c r="F155" s="9"/>
      <c r="G155" s="213">
        <v>150</v>
      </c>
      <c r="H155" s="213">
        <v>200</v>
      </c>
      <c r="I155" s="213">
        <v>250</v>
      </c>
      <c r="J155" s="213">
        <v>300</v>
      </c>
      <c r="K155" s="22" t="s">
        <v>472</v>
      </c>
    </row>
    <row r="156" spans="1:11" x14ac:dyDescent="0.2">
      <c r="A156" s="17" t="s">
        <v>636</v>
      </c>
      <c r="B156" s="4" t="s">
        <v>637</v>
      </c>
      <c r="C156" s="9" t="s">
        <v>638</v>
      </c>
      <c r="D156" s="4" t="s">
        <v>189</v>
      </c>
      <c r="E156" s="9" t="s">
        <v>635</v>
      </c>
      <c r="F156" s="9"/>
      <c r="G156" s="13"/>
      <c r="H156" s="30"/>
      <c r="I156" s="30"/>
      <c r="J156" s="30"/>
      <c r="K156" s="22" t="s">
        <v>472</v>
      </c>
    </row>
    <row r="157" spans="1:11" x14ac:dyDescent="0.2">
      <c r="A157" s="17" t="s">
        <v>639</v>
      </c>
      <c r="B157" s="4">
        <v>501</v>
      </c>
      <c r="C157" s="9" t="s">
        <v>640</v>
      </c>
      <c r="D157" s="4" t="s">
        <v>1</v>
      </c>
      <c r="E157" s="9" t="s">
        <v>1</v>
      </c>
      <c r="F157" s="9"/>
      <c r="G157" s="213">
        <v>150</v>
      </c>
      <c r="H157" s="213">
        <v>200</v>
      </c>
      <c r="I157" s="213">
        <v>250</v>
      </c>
      <c r="J157" s="213">
        <v>300</v>
      </c>
      <c r="K157" s="22" t="s">
        <v>472</v>
      </c>
    </row>
    <row r="158" spans="1:11" x14ac:dyDescent="0.2">
      <c r="A158" s="17" t="s">
        <v>641</v>
      </c>
      <c r="B158" s="4" t="s">
        <v>642</v>
      </c>
      <c r="C158" s="9" t="s">
        <v>640</v>
      </c>
      <c r="D158" s="4" t="s">
        <v>189</v>
      </c>
      <c r="E158" s="9" t="s">
        <v>640</v>
      </c>
      <c r="F158" s="9"/>
      <c r="G158" s="14"/>
      <c r="H158" s="30"/>
      <c r="I158" s="30"/>
      <c r="J158" s="30"/>
      <c r="K158" s="22" t="s">
        <v>472</v>
      </c>
    </row>
    <row r="159" spans="1:11" x14ac:dyDescent="0.2">
      <c r="A159" s="17" t="s">
        <v>643</v>
      </c>
      <c r="B159" s="4">
        <v>503</v>
      </c>
      <c r="C159" s="9" t="s">
        <v>644</v>
      </c>
      <c r="D159" s="4" t="s">
        <v>1</v>
      </c>
      <c r="E159" s="9" t="s">
        <v>1</v>
      </c>
      <c r="F159" s="9"/>
      <c r="G159" s="213">
        <v>150</v>
      </c>
      <c r="H159" s="213">
        <v>200</v>
      </c>
      <c r="I159" s="213">
        <v>250</v>
      </c>
      <c r="J159" s="213">
        <v>300</v>
      </c>
      <c r="K159" s="22" t="s">
        <v>472</v>
      </c>
    </row>
    <row r="160" spans="1:11" x14ac:dyDescent="0.2">
      <c r="A160" s="1"/>
      <c r="B160" s="5"/>
      <c r="C160" s="5"/>
      <c r="D160" s="4"/>
      <c r="E160" s="5"/>
      <c r="F160" s="9"/>
      <c r="G160" s="12"/>
      <c r="H160" s="31"/>
      <c r="I160" s="31"/>
      <c r="J160" s="31"/>
      <c r="K160" s="22"/>
    </row>
    <row r="161" spans="1:11" x14ac:dyDescent="0.2">
      <c r="A161" s="1"/>
      <c r="B161" s="5"/>
      <c r="C161" s="5"/>
      <c r="D161" s="2"/>
      <c r="E161" s="5"/>
      <c r="F161" s="5"/>
      <c r="G161" s="12"/>
      <c r="H161" s="31"/>
      <c r="I161" s="31"/>
      <c r="J161" s="31"/>
    </row>
    <row r="162" spans="1:11" x14ac:dyDescent="0.2">
      <c r="A162" s="41" t="s">
        <v>389</v>
      </c>
      <c r="B162" s="5"/>
      <c r="C162" s="5"/>
      <c r="D162" s="2"/>
      <c r="E162" s="5"/>
      <c r="F162" s="5"/>
      <c r="G162" s="12"/>
      <c r="H162" s="31"/>
      <c r="I162" s="31"/>
      <c r="J162" s="31"/>
    </row>
    <row r="163" spans="1:11" x14ac:dyDescent="0.2">
      <c r="A163" s="3" t="s">
        <v>149</v>
      </c>
      <c r="B163" s="6">
        <v>113</v>
      </c>
      <c r="C163" s="6" t="s">
        <v>150</v>
      </c>
      <c r="D163" s="4" t="s">
        <v>1</v>
      </c>
      <c r="E163" s="6" t="s">
        <v>151</v>
      </c>
      <c r="F163" s="178">
        <v>100</v>
      </c>
      <c r="G163" s="12">
        <v>1000</v>
      </c>
      <c r="H163" s="31">
        <f t="shared" si="11"/>
        <v>2000</v>
      </c>
      <c r="I163" s="31">
        <f t="shared" si="12"/>
        <v>3000</v>
      </c>
      <c r="J163" s="31">
        <f t="shared" si="13"/>
        <v>4000</v>
      </c>
      <c r="K163" s="22" t="s">
        <v>472</v>
      </c>
    </row>
    <row r="164" spans="1:11" x14ac:dyDescent="0.2">
      <c r="A164" s="3" t="s">
        <v>152</v>
      </c>
      <c r="B164" s="6">
        <v>115</v>
      </c>
      <c r="C164" s="6" t="s">
        <v>153</v>
      </c>
      <c r="D164" s="4" t="s">
        <v>189</v>
      </c>
      <c r="E164" s="6" t="s">
        <v>150</v>
      </c>
      <c r="F164" s="6"/>
      <c r="G164" s="13"/>
      <c r="H164" s="30"/>
      <c r="I164" s="30"/>
      <c r="J164" s="30"/>
      <c r="K164" s="22" t="s">
        <v>472</v>
      </c>
    </row>
    <row r="165" spans="1:11" x14ac:dyDescent="0.2">
      <c r="A165" s="3" t="s">
        <v>154</v>
      </c>
      <c r="B165" s="6">
        <v>120</v>
      </c>
      <c r="C165" s="6" t="s">
        <v>155</v>
      </c>
      <c r="D165" s="4" t="s">
        <v>189</v>
      </c>
      <c r="E165" s="6" t="s">
        <v>150</v>
      </c>
      <c r="F165" s="178">
        <v>100</v>
      </c>
      <c r="G165" s="12">
        <v>1000</v>
      </c>
      <c r="H165" s="31">
        <f t="shared" si="11"/>
        <v>2000</v>
      </c>
      <c r="I165" s="31">
        <f t="shared" si="12"/>
        <v>3000</v>
      </c>
      <c r="J165" s="31">
        <f t="shared" si="13"/>
        <v>4000</v>
      </c>
      <c r="K165" s="22" t="s">
        <v>472</v>
      </c>
    </row>
    <row r="166" spans="1:11" x14ac:dyDescent="0.2">
      <c r="A166" s="3" t="s">
        <v>469</v>
      </c>
      <c r="B166" s="6">
        <v>114</v>
      </c>
      <c r="C166" s="6" t="s">
        <v>470</v>
      </c>
      <c r="D166" s="4" t="s">
        <v>189</v>
      </c>
      <c r="E166" s="6" t="s">
        <v>150</v>
      </c>
      <c r="F166" s="178">
        <v>100</v>
      </c>
      <c r="G166" s="12">
        <v>1000</v>
      </c>
      <c r="H166" s="31">
        <f t="shared" ref="H166" si="14">G166*2</f>
        <v>2000</v>
      </c>
      <c r="I166" s="31">
        <f t="shared" ref="I166" si="15">G166*3</f>
        <v>3000</v>
      </c>
      <c r="J166" s="31">
        <f t="shared" ref="J166" si="16">G166*4</f>
        <v>4000</v>
      </c>
      <c r="K166" s="22" t="s">
        <v>472</v>
      </c>
    </row>
    <row r="167" spans="1:11" x14ac:dyDescent="0.2">
      <c r="A167" s="193" t="s">
        <v>650</v>
      </c>
      <c r="B167" s="6">
        <v>911</v>
      </c>
      <c r="C167" s="6" t="s">
        <v>156</v>
      </c>
      <c r="D167" s="4" t="s">
        <v>189</v>
      </c>
      <c r="E167" s="6" t="s">
        <v>150</v>
      </c>
      <c r="F167" s="178">
        <v>100</v>
      </c>
      <c r="G167" s="12">
        <v>10000</v>
      </c>
      <c r="H167" s="31">
        <f t="shared" si="11"/>
        <v>20000</v>
      </c>
      <c r="I167" s="31">
        <f t="shared" si="12"/>
        <v>30000</v>
      </c>
      <c r="J167" s="31">
        <f t="shared" si="13"/>
        <v>40000</v>
      </c>
      <c r="K167" s="22" t="s">
        <v>472</v>
      </c>
    </row>
    <row r="168" spans="1:11" x14ac:dyDescent="0.2">
      <c r="A168" s="3" t="s">
        <v>157</v>
      </c>
      <c r="B168" s="6">
        <v>1008</v>
      </c>
      <c r="C168" s="6" t="s">
        <v>339</v>
      </c>
      <c r="D168" s="4" t="s">
        <v>189</v>
      </c>
      <c r="E168" s="6" t="s">
        <v>150</v>
      </c>
      <c r="F168" s="6"/>
      <c r="G168" s="13"/>
      <c r="H168" s="30"/>
      <c r="I168" s="30"/>
      <c r="J168" s="30"/>
      <c r="K168" s="22" t="s">
        <v>472</v>
      </c>
    </row>
    <row r="169" spans="1:11" x14ac:dyDescent="0.2">
      <c r="A169" s="3" t="s">
        <v>158</v>
      </c>
      <c r="B169" s="6">
        <v>112</v>
      </c>
      <c r="C169" s="6" t="s">
        <v>159</v>
      </c>
      <c r="D169" s="4" t="s">
        <v>1</v>
      </c>
      <c r="E169" s="6" t="s">
        <v>151</v>
      </c>
      <c r="F169" s="178">
        <v>3</v>
      </c>
      <c r="G169" s="12">
        <v>3000</v>
      </c>
      <c r="H169" s="31">
        <f t="shared" si="11"/>
        <v>6000</v>
      </c>
      <c r="I169" s="31">
        <f t="shared" si="12"/>
        <v>9000</v>
      </c>
      <c r="J169" s="31">
        <f t="shared" si="13"/>
        <v>12000</v>
      </c>
      <c r="K169" s="22" t="s">
        <v>472</v>
      </c>
    </row>
    <row r="170" spans="1:11" x14ac:dyDescent="0.2">
      <c r="A170" s="3" t="s">
        <v>160</v>
      </c>
      <c r="B170" s="6">
        <v>116</v>
      </c>
      <c r="C170" s="6" t="s">
        <v>161</v>
      </c>
      <c r="D170" s="4" t="s">
        <v>189</v>
      </c>
      <c r="E170" s="6" t="s">
        <v>159</v>
      </c>
      <c r="F170" s="6"/>
      <c r="G170" s="13"/>
      <c r="H170" s="30"/>
      <c r="I170" s="30"/>
      <c r="J170" s="30"/>
      <c r="K170" s="22" t="s">
        <v>472</v>
      </c>
    </row>
    <row r="171" spans="1:11" x14ac:dyDescent="0.2">
      <c r="A171" s="3" t="s">
        <v>162</v>
      </c>
      <c r="B171" s="6">
        <v>121</v>
      </c>
      <c r="C171" s="6" t="s">
        <v>163</v>
      </c>
      <c r="D171" s="4" t="s">
        <v>189</v>
      </c>
      <c r="E171" s="6" t="s">
        <v>159</v>
      </c>
      <c r="F171" s="178">
        <v>3</v>
      </c>
      <c r="G171" s="12">
        <v>3000</v>
      </c>
      <c r="H171" s="31">
        <f t="shared" si="11"/>
        <v>6000</v>
      </c>
      <c r="I171" s="31">
        <f t="shared" si="12"/>
        <v>9000</v>
      </c>
      <c r="J171" s="31">
        <f t="shared" si="13"/>
        <v>12000</v>
      </c>
      <c r="K171" s="22" t="s">
        <v>472</v>
      </c>
    </row>
    <row r="172" spans="1:11" x14ac:dyDescent="0.2">
      <c r="A172" s="218" t="s">
        <v>651</v>
      </c>
      <c r="B172" s="37">
        <v>912</v>
      </c>
      <c r="C172" s="6" t="s">
        <v>164</v>
      </c>
      <c r="D172" s="4" t="s">
        <v>189</v>
      </c>
      <c r="E172" s="6" t="s">
        <v>159</v>
      </c>
      <c r="F172" s="178">
        <v>3</v>
      </c>
      <c r="G172" s="12">
        <v>30000</v>
      </c>
      <c r="H172" s="31">
        <f t="shared" si="11"/>
        <v>60000</v>
      </c>
      <c r="I172" s="31">
        <f t="shared" si="12"/>
        <v>90000</v>
      </c>
      <c r="J172" s="31">
        <f t="shared" si="13"/>
        <v>120000</v>
      </c>
      <c r="K172" s="22" t="s">
        <v>472</v>
      </c>
    </row>
    <row r="173" spans="1:11" x14ac:dyDescent="0.2">
      <c r="A173" s="3" t="s">
        <v>165</v>
      </c>
      <c r="B173" s="6">
        <v>1009</v>
      </c>
      <c r="C173" s="6" t="s">
        <v>340</v>
      </c>
      <c r="D173" s="4" t="s">
        <v>189</v>
      </c>
      <c r="E173" s="6" t="s">
        <v>159</v>
      </c>
      <c r="F173" s="6"/>
      <c r="G173" s="13"/>
      <c r="H173" s="30"/>
      <c r="I173" s="30"/>
      <c r="J173" s="30"/>
      <c r="K173" s="22" t="s">
        <v>472</v>
      </c>
    </row>
    <row r="174" spans="1:11" x14ac:dyDescent="0.2">
      <c r="A174" s="3" t="s">
        <v>166</v>
      </c>
      <c r="B174" s="6">
        <v>111</v>
      </c>
      <c r="C174" s="6" t="s">
        <v>167</v>
      </c>
      <c r="D174" s="4" t="s">
        <v>1</v>
      </c>
      <c r="E174" s="6" t="s">
        <v>151</v>
      </c>
      <c r="F174" s="179">
        <v>0.4</v>
      </c>
      <c r="G174" s="12">
        <v>4000</v>
      </c>
      <c r="H174" s="31">
        <f t="shared" si="11"/>
        <v>8000</v>
      </c>
      <c r="I174" s="31">
        <f t="shared" si="12"/>
        <v>12000</v>
      </c>
      <c r="J174" s="31">
        <f t="shared" si="13"/>
        <v>16000</v>
      </c>
      <c r="K174" s="22" t="s">
        <v>472</v>
      </c>
    </row>
    <row r="175" spans="1:11" x14ac:dyDescent="0.2">
      <c r="A175" s="3" t="s">
        <v>168</v>
      </c>
      <c r="B175" s="6">
        <v>117</v>
      </c>
      <c r="C175" s="6" t="s">
        <v>169</v>
      </c>
      <c r="D175" s="4" t="s">
        <v>189</v>
      </c>
      <c r="E175" s="6" t="s">
        <v>167</v>
      </c>
      <c r="F175" s="6"/>
      <c r="G175" s="13"/>
      <c r="H175" s="30"/>
      <c r="I175" s="30"/>
      <c r="J175" s="30"/>
      <c r="K175" s="22" t="s">
        <v>472</v>
      </c>
    </row>
    <row r="176" spans="1:11" x14ac:dyDescent="0.2">
      <c r="A176" s="3" t="s">
        <v>170</v>
      </c>
      <c r="B176" s="6">
        <v>913</v>
      </c>
      <c r="C176" s="6" t="s">
        <v>171</v>
      </c>
      <c r="D176" s="4" t="s">
        <v>189</v>
      </c>
      <c r="E176" s="6" t="s">
        <v>167</v>
      </c>
      <c r="F176" s="179">
        <v>0.4</v>
      </c>
      <c r="G176" s="12">
        <v>400</v>
      </c>
      <c r="H176" s="31">
        <f t="shared" si="11"/>
        <v>800</v>
      </c>
      <c r="I176" s="31">
        <f t="shared" si="12"/>
        <v>1200</v>
      </c>
      <c r="J176" s="31">
        <f t="shared" si="13"/>
        <v>1600</v>
      </c>
      <c r="K176" s="22" t="s">
        <v>472</v>
      </c>
    </row>
    <row r="177" spans="1:11" x14ac:dyDescent="0.2">
      <c r="A177" s="46" t="s">
        <v>480</v>
      </c>
      <c r="B177" s="6">
        <v>1190</v>
      </c>
      <c r="C177" s="6" t="s">
        <v>172</v>
      </c>
      <c r="D177" s="4" t="s">
        <v>189</v>
      </c>
      <c r="E177" s="6" t="s">
        <v>167</v>
      </c>
      <c r="F177" s="179">
        <v>0.4</v>
      </c>
      <c r="G177" s="12">
        <v>400</v>
      </c>
      <c r="H177" s="29">
        <f t="shared" si="11"/>
        <v>800</v>
      </c>
      <c r="I177" s="29">
        <f t="shared" si="12"/>
        <v>1200</v>
      </c>
      <c r="J177" s="29">
        <f t="shared" si="13"/>
        <v>1600</v>
      </c>
      <c r="K177" s="22" t="s">
        <v>472</v>
      </c>
    </row>
    <row r="178" spans="1:11" x14ac:dyDescent="0.2">
      <c r="A178" s="46" t="s">
        <v>520</v>
      </c>
      <c r="B178" s="6">
        <v>1191</v>
      </c>
      <c r="C178" s="6" t="s">
        <v>173</v>
      </c>
      <c r="D178" s="4" t="s">
        <v>189</v>
      </c>
      <c r="E178" s="6" t="s">
        <v>167</v>
      </c>
      <c r="F178" s="6"/>
      <c r="G178" s="13"/>
      <c r="H178" s="30"/>
      <c r="I178" s="30"/>
      <c r="J178" s="30"/>
      <c r="K178" s="22" t="s">
        <v>472</v>
      </c>
    </row>
    <row r="179" spans="1:11" x14ac:dyDescent="0.2">
      <c r="A179" s="3" t="s">
        <v>174</v>
      </c>
      <c r="B179" s="6">
        <v>1010</v>
      </c>
      <c r="C179" s="6" t="s">
        <v>341</v>
      </c>
      <c r="D179" s="4" t="s">
        <v>189</v>
      </c>
      <c r="E179" s="6" t="s">
        <v>167</v>
      </c>
      <c r="F179" s="6"/>
      <c r="G179" s="13"/>
      <c r="H179" s="30"/>
      <c r="I179" s="30"/>
      <c r="J179" s="30"/>
      <c r="K179" s="22" t="s">
        <v>472</v>
      </c>
    </row>
    <row r="180" spans="1:11" x14ac:dyDescent="0.2">
      <c r="A180" s="3"/>
      <c r="B180" s="6"/>
      <c r="C180" s="6"/>
      <c r="D180" s="4"/>
      <c r="E180" s="6"/>
      <c r="F180" s="6"/>
      <c r="G180" s="12"/>
      <c r="H180" s="29"/>
      <c r="I180" s="29"/>
      <c r="J180" s="29"/>
      <c r="K180" s="22"/>
    </row>
    <row r="181" spans="1:11" x14ac:dyDescent="0.2">
      <c r="A181" s="40" t="s">
        <v>388</v>
      </c>
      <c r="B181" s="6"/>
      <c r="C181" s="6"/>
      <c r="D181" s="4"/>
      <c r="E181" s="6"/>
      <c r="F181" s="6"/>
      <c r="G181" s="12"/>
      <c r="H181" s="29"/>
      <c r="I181" s="29"/>
      <c r="J181" s="29"/>
      <c r="K181" s="22"/>
    </row>
    <row r="182" spans="1:11" x14ac:dyDescent="0.2">
      <c r="A182" s="3" t="s">
        <v>175</v>
      </c>
      <c r="B182" s="6">
        <v>105</v>
      </c>
      <c r="C182" s="6" t="s">
        <v>176</v>
      </c>
      <c r="D182" s="4" t="s">
        <v>1</v>
      </c>
      <c r="E182" s="6" t="s">
        <v>151</v>
      </c>
      <c r="F182" s="178">
        <v>100</v>
      </c>
      <c r="G182" s="12">
        <v>1000</v>
      </c>
      <c r="H182" s="31">
        <f t="shared" si="11"/>
        <v>2000</v>
      </c>
      <c r="I182" s="31">
        <f t="shared" si="12"/>
        <v>3000</v>
      </c>
      <c r="J182" s="31">
        <f t="shared" si="13"/>
        <v>4000</v>
      </c>
      <c r="K182" s="22" t="s">
        <v>472</v>
      </c>
    </row>
    <row r="183" spans="1:11" x14ac:dyDescent="0.2">
      <c r="A183" s="3" t="s">
        <v>177</v>
      </c>
      <c r="B183" s="6">
        <v>106</v>
      </c>
      <c r="C183" s="6" t="s">
        <v>178</v>
      </c>
      <c r="D183" s="4" t="s">
        <v>1</v>
      </c>
      <c r="E183" s="6" t="s">
        <v>151</v>
      </c>
      <c r="F183" s="178">
        <v>50</v>
      </c>
      <c r="G183" s="12">
        <v>5000</v>
      </c>
      <c r="H183" s="31">
        <f t="shared" si="11"/>
        <v>10000</v>
      </c>
      <c r="I183" s="31">
        <f t="shared" si="12"/>
        <v>15000</v>
      </c>
      <c r="J183" s="31">
        <f t="shared" si="13"/>
        <v>20000</v>
      </c>
      <c r="K183" s="22" t="s">
        <v>472</v>
      </c>
    </row>
    <row r="184" spans="1:11" x14ac:dyDescent="0.2">
      <c r="A184" s="3" t="s">
        <v>179</v>
      </c>
      <c r="B184" s="6">
        <v>360</v>
      </c>
      <c r="C184" s="6" t="s">
        <v>180</v>
      </c>
      <c r="D184" s="4" t="s">
        <v>189</v>
      </c>
      <c r="E184" s="6" t="s">
        <v>342</v>
      </c>
      <c r="F184" s="6"/>
      <c r="G184" s="13"/>
      <c r="H184" s="30"/>
      <c r="I184" s="30"/>
      <c r="J184" s="30"/>
      <c r="K184" s="22" t="s">
        <v>472</v>
      </c>
    </row>
    <row r="185" spans="1:11" x14ac:dyDescent="0.2">
      <c r="A185" s="3" t="s">
        <v>181</v>
      </c>
      <c r="B185" s="6">
        <v>119</v>
      </c>
      <c r="C185" s="6" t="s">
        <v>182</v>
      </c>
      <c r="D185" s="4" t="s">
        <v>189</v>
      </c>
      <c r="E185" s="6" t="s">
        <v>343</v>
      </c>
      <c r="F185" s="6"/>
      <c r="G185" s="13"/>
      <c r="H185" s="30"/>
      <c r="I185" s="30"/>
      <c r="J185" s="30"/>
      <c r="K185" s="22" t="s">
        <v>472</v>
      </c>
    </row>
    <row r="186" spans="1:11" x14ac:dyDescent="0.2">
      <c r="A186" s="51" t="s">
        <v>475</v>
      </c>
      <c r="B186" s="7">
        <v>150</v>
      </c>
      <c r="C186" s="7" t="s">
        <v>186</v>
      </c>
      <c r="D186" s="4" t="s">
        <v>1</v>
      </c>
      <c r="E186" s="7" t="s">
        <v>1</v>
      </c>
      <c r="F186" s="186">
        <v>0.25</v>
      </c>
      <c r="G186" s="12">
        <v>2500</v>
      </c>
      <c r="H186" s="29">
        <v>5000</v>
      </c>
      <c r="I186" s="29">
        <v>7500</v>
      </c>
      <c r="J186" s="29">
        <v>10000</v>
      </c>
      <c r="K186" s="22" t="s">
        <v>472</v>
      </c>
    </row>
    <row r="187" spans="1:11" x14ac:dyDescent="0.2">
      <c r="A187" s="51" t="s">
        <v>187</v>
      </c>
      <c r="B187" s="7">
        <v>404</v>
      </c>
      <c r="C187" s="7" t="s">
        <v>188</v>
      </c>
      <c r="D187" s="4" t="s">
        <v>189</v>
      </c>
      <c r="E187" s="7" t="s">
        <v>186</v>
      </c>
      <c r="F187" s="186">
        <v>0.25</v>
      </c>
      <c r="G187" s="12">
        <v>2500</v>
      </c>
      <c r="H187" s="29">
        <v>5000</v>
      </c>
      <c r="I187" s="29">
        <v>7500</v>
      </c>
      <c r="J187" s="29">
        <v>10000</v>
      </c>
      <c r="K187" s="22" t="s">
        <v>472</v>
      </c>
    </row>
    <row r="188" spans="1:11" x14ac:dyDescent="0.2">
      <c r="A188" s="52" t="s">
        <v>214</v>
      </c>
      <c r="B188" s="7">
        <v>320</v>
      </c>
      <c r="C188" s="7" t="s">
        <v>215</v>
      </c>
      <c r="D188" s="4" t="s">
        <v>189</v>
      </c>
      <c r="E188" s="7" t="s">
        <v>186</v>
      </c>
      <c r="F188" s="7"/>
      <c r="G188" s="13"/>
      <c r="H188" s="30"/>
      <c r="I188" s="30"/>
      <c r="J188" s="30"/>
      <c r="K188" s="22" t="s">
        <v>472</v>
      </c>
    </row>
    <row r="189" spans="1:11" x14ac:dyDescent="0.2">
      <c r="A189" s="52" t="s">
        <v>216</v>
      </c>
      <c r="B189" s="7">
        <v>392</v>
      </c>
      <c r="C189" s="38" t="s">
        <v>217</v>
      </c>
      <c r="D189" s="4" t="s">
        <v>189</v>
      </c>
      <c r="E189" s="7" t="s">
        <v>186</v>
      </c>
      <c r="F189" s="7"/>
      <c r="G189" s="183"/>
      <c r="H189" s="184"/>
      <c r="I189" s="184"/>
      <c r="J189" s="184"/>
      <c r="K189" s="22" t="s">
        <v>472</v>
      </c>
    </row>
    <row r="190" spans="1:11" x14ac:dyDescent="0.2">
      <c r="A190" s="52" t="s">
        <v>218</v>
      </c>
      <c r="B190" s="7">
        <v>321</v>
      </c>
      <c r="C190" s="38" t="s">
        <v>219</v>
      </c>
      <c r="D190" s="4" t="s">
        <v>189</v>
      </c>
      <c r="E190" s="7" t="s">
        <v>186</v>
      </c>
      <c r="F190" s="7"/>
      <c r="G190" s="185"/>
      <c r="H190" s="184"/>
      <c r="I190" s="184"/>
      <c r="J190" s="184"/>
      <c r="K190" s="22" t="s">
        <v>472</v>
      </c>
    </row>
    <row r="191" spans="1:11" x14ac:dyDescent="0.2">
      <c r="A191" s="52" t="s">
        <v>220</v>
      </c>
      <c r="B191" s="7">
        <v>350</v>
      </c>
      <c r="C191" s="38" t="s">
        <v>221</v>
      </c>
      <c r="D191" s="4" t="s">
        <v>189</v>
      </c>
      <c r="E191" s="7" t="s">
        <v>186</v>
      </c>
      <c r="F191" s="7"/>
      <c r="G191" s="185"/>
      <c r="H191" s="184"/>
      <c r="I191" s="184"/>
      <c r="J191" s="184"/>
      <c r="K191" s="22" t="s">
        <v>472</v>
      </c>
    </row>
    <row r="192" spans="1:11" x14ac:dyDescent="0.2">
      <c r="A192" s="52" t="s">
        <v>222</v>
      </c>
      <c r="B192" s="7">
        <v>551</v>
      </c>
      <c r="C192" s="38" t="s">
        <v>223</v>
      </c>
      <c r="D192" s="4" t="s">
        <v>189</v>
      </c>
      <c r="E192" s="7" t="s">
        <v>186</v>
      </c>
      <c r="F192" s="7"/>
      <c r="G192" s="185"/>
      <c r="H192" s="184"/>
      <c r="I192" s="184"/>
      <c r="J192" s="184"/>
      <c r="K192" s="22" t="s">
        <v>472</v>
      </c>
    </row>
    <row r="193" spans="1:11" x14ac:dyDescent="0.2">
      <c r="A193" s="51" t="s">
        <v>476</v>
      </c>
      <c r="B193" s="7">
        <v>191</v>
      </c>
      <c r="C193" s="7" t="s">
        <v>190</v>
      </c>
      <c r="D193" s="4" t="s">
        <v>1</v>
      </c>
      <c r="E193" s="7" t="s">
        <v>1</v>
      </c>
      <c r="F193" s="186">
        <v>0.25</v>
      </c>
      <c r="G193" s="12">
        <v>2500</v>
      </c>
      <c r="H193" s="29">
        <v>5000</v>
      </c>
      <c r="I193" s="29">
        <v>7500</v>
      </c>
      <c r="J193" s="29">
        <v>10000</v>
      </c>
      <c r="K193" s="22" t="s">
        <v>472</v>
      </c>
    </row>
    <row r="194" spans="1:11" x14ac:dyDescent="0.2">
      <c r="A194" s="51" t="s">
        <v>191</v>
      </c>
      <c r="B194" s="7">
        <v>403</v>
      </c>
      <c r="C194" s="7" t="s">
        <v>192</v>
      </c>
      <c r="D194" s="4" t="s">
        <v>189</v>
      </c>
      <c r="E194" s="7" t="s">
        <v>190</v>
      </c>
      <c r="F194" s="186">
        <v>0.25</v>
      </c>
      <c r="G194" s="12">
        <v>2500</v>
      </c>
      <c r="H194" s="29">
        <v>5000</v>
      </c>
      <c r="I194" s="29">
        <v>7500</v>
      </c>
      <c r="J194" s="29">
        <v>10000</v>
      </c>
      <c r="K194" s="22" t="s">
        <v>472</v>
      </c>
    </row>
    <row r="195" spans="1:11" x14ac:dyDescent="0.2">
      <c r="A195" s="51" t="s">
        <v>193</v>
      </c>
      <c r="B195" s="7">
        <v>555</v>
      </c>
      <c r="C195" s="7" t="s">
        <v>194</v>
      </c>
      <c r="D195" s="4" t="s">
        <v>189</v>
      </c>
      <c r="E195" s="7" t="s">
        <v>190</v>
      </c>
      <c r="F195" s="7"/>
      <c r="G195" s="185"/>
      <c r="H195" s="184"/>
      <c r="I195" s="184"/>
      <c r="J195" s="185"/>
      <c r="K195" s="22" t="s">
        <v>472</v>
      </c>
    </row>
    <row r="196" spans="1:11" x14ac:dyDescent="0.2">
      <c r="A196" s="52" t="s">
        <v>224</v>
      </c>
      <c r="B196" s="7">
        <v>335</v>
      </c>
      <c r="C196" s="38" t="s">
        <v>225</v>
      </c>
      <c r="D196" s="4" t="s">
        <v>189</v>
      </c>
      <c r="E196" s="7" t="s">
        <v>190</v>
      </c>
      <c r="F196" s="7"/>
      <c r="G196" s="185"/>
      <c r="H196" s="184"/>
      <c r="I196" s="184"/>
      <c r="J196" s="184"/>
      <c r="K196" s="22" t="s">
        <v>472</v>
      </c>
    </row>
    <row r="197" spans="1:11" x14ac:dyDescent="0.2">
      <c r="A197" s="52" t="s">
        <v>226</v>
      </c>
      <c r="B197" s="7">
        <v>388</v>
      </c>
      <c r="C197" s="38" t="s">
        <v>227</v>
      </c>
      <c r="D197" s="4" t="s">
        <v>189</v>
      </c>
      <c r="E197" s="7" t="s">
        <v>190</v>
      </c>
      <c r="F197" s="7"/>
      <c r="G197" s="185"/>
      <c r="H197" s="184"/>
      <c r="I197" s="184"/>
      <c r="J197" s="184"/>
      <c r="K197" s="22" t="s">
        <v>472</v>
      </c>
    </row>
    <row r="198" spans="1:11" x14ac:dyDescent="0.2">
      <c r="A198" s="52" t="s">
        <v>228</v>
      </c>
      <c r="B198" s="7">
        <v>386</v>
      </c>
      <c r="C198" s="38" t="s">
        <v>139</v>
      </c>
      <c r="D198" s="4" t="s">
        <v>189</v>
      </c>
      <c r="E198" s="7" t="s">
        <v>190</v>
      </c>
      <c r="F198" s="7"/>
      <c r="G198" s="185"/>
      <c r="H198" s="184"/>
      <c r="I198" s="184"/>
      <c r="J198" s="184"/>
      <c r="K198" s="22" t="s">
        <v>472</v>
      </c>
    </row>
    <row r="199" spans="1:11" x14ac:dyDescent="0.2">
      <c r="A199" s="52" t="s">
        <v>229</v>
      </c>
      <c r="B199" s="7">
        <v>387</v>
      </c>
      <c r="C199" s="7" t="s">
        <v>230</v>
      </c>
      <c r="D199" s="4" t="s">
        <v>189</v>
      </c>
      <c r="E199" s="7" t="s">
        <v>190</v>
      </c>
      <c r="F199" s="7"/>
      <c r="G199" s="185"/>
      <c r="H199" s="184"/>
      <c r="I199" s="184"/>
      <c r="J199" s="184"/>
      <c r="K199" s="22" t="s">
        <v>472</v>
      </c>
    </row>
    <row r="200" spans="1:11" x14ac:dyDescent="0.2">
      <c r="A200" s="52" t="s">
        <v>231</v>
      </c>
      <c r="B200" s="7">
        <v>385</v>
      </c>
      <c r="C200" s="38" t="s">
        <v>232</v>
      </c>
      <c r="D200" s="4" t="s">
        <v>189</v>
      </c>
      <c r="E200" s="7" t="s">
        <v>190</v>
      </c>
      <c r="F200" s="7"/>
      <c r="G200" s="185"/>
      <c r="H200" s="184"/>
      <c r="I200" s="184"/>
      <c r="J200" s="184"/>
      <c r="K200" s="22" t="s">
        <v>472</v>
      </c>
    </row>
    <row r="201" spans="1:11" x14ac:dyDescent="0.2">
      <c r="A201" s="52" t="s">
        <v>195</v>
      </c>
      <c r="B201" s="7">
        <v>220</v>
      </c>
      <c r="C201" s="38" t="s">
        <v>196</v>
      </c>
      <c r="D201" s="4" t="s">
        <v>1</v>
      </c>
      <c r="E201" s="7" t="s">
        <v>1</v>
      </c>
      <c r="F201" s="186">
        <v>1.5</v>
      </c>
      <c r="G201" s="182">
        <v>1500</v>
      </c>
      <c r="H201" s="181">
        <v>3000</v>
      </c>
      <c r="I201" s="181">
        <v>4500</v>
      </c>
      <c r="J201" s="181">
        <v>6000</v>
      </c>
      <c r="K201" s="22" t="s">
        <v>472</v>
      </c>
    </row>
    <row r="202" spans="1:11" x14ac:dyDescent="0.2">
      <c r="A202" s="52" t="s">
        <v>197</v>
      </c>
      <c r="B202" s="7">
        <v>1156</v>
      </c>
      <c r="C202" s="38" t="s">
        <v>198</v>
      </c>
      <c r="D202" s="4" t="s">
        <v>189</v>
      </c>
      <c r="E202" s="7" t="s">
        <v>196</v>
      </c>
      <c r="F202" s="186">
        <v>1.5</v>
      </c>
      <c r="G202" s="182">
        <v>1500</v>
      </c>
      <c r="H202" s="181">
        <v>3000</v>
      </c>
      <c r="I202" s="181">
        <v>4500</v>
      </c>
      <c r="J202" s="181">
        <v>6000</v>
      </c>
      <c r="K202" s="22" t="s">
        <v>472</v>
      </c>
    </row>
    <row r="203" spans="1:11" x14ac:dyDescent="0.2">
      <c r="A203" s="52" t="s">
        <v>199</v>
      </c>
      <c r="B203" s="7">
        <v>402</v>
      </c>
      <c r="C203" s="38" t="s">
        <v>200</v>
      </c>
      <c r="D203" s="4" t="s">
        <v>189</v>
      </c>
      <c r="E203" s="7" t="s">
        <v>196</v>
      </c>
      <c r="F203" s="186">
        <v>1.5</v>
      </c>
      <c r="G203" s="182">
        <v>1500</v>
      </c>
      <c r="H203" s="181">
        <v>3000</v>
      </c>
      <c r="I203" s="181">
        <v>4500</v>
      </c>
      <c r="J203" s="181">
        <v>6000</v>
      </c>
      <c r="K203" s="22" t="s">
        <v>472</v>
      </c>
    </row>
    <row r="204" spans="1:11" x14ac:dyDescent="0.2">
      <c r="A204" s="52" t="s">
        <v>201</v>
      </c>
      <c r="B204" s="7">
        <v>824</v>
      </c>
      <c r="C204" s="38" t="s">
        <v>202</v>
      </c>
      <c r="D204" s="4" t="s">
        <v>189</v>
      </c>
      <c r="E204" s="7" t="s">
        <v>196</v>
      </c>
      <c r="F204" s="186">
        <v>1.5</v>
      </c>
      <c r="G204" s="182">
        <v>1500</v>
      </c>
      <c r="H204" s="181">
        <v>3000</v>
      </c>
      <c r="I204" s="181">
        <v>4500</v>
      </c>
      <c r="J204" s="181">
        <v>6000</v>
      </c>
      <c r="K204" s="22" t="s">
        <v>472</v>
      </c>
    </row>
    <row r="205" spans="1:11" x14ac:dyDescent="0.2">
      <c r="A205" s="52" t="s">
        <v>203</v>
      </c>
      <c r="B205" s="7">
        <v>529</v>
      </c>
      <c r="C205" s="38" t="s">
        <v>204</v>
      </c>
      <c r="D205" s="4" t="s">
        <v>189</v>
      </c>
      <c r="E205" s="7" t="s">
        <v>196</v>
      </c>
      <c r="F205" s="186">
        <v>1.5</v>
      </c>
      <c r="G205" s="182">
        <v>1500</v>
      </c>
      <c r="H205" s="181">
        <v>3000</v>
      </c>
      <c r="I205" s="181">
        <v>4500</v>
      </c>
      <c r="J205" s="181">
        <v>6000</v>
      </c>
      <c r="K205" s="22" t="s">
        <v>472</v>
      </c>
    </row>
    <row r="206" spans="1:11" x14ac:dyDescent="0.2">
      <c r="A206" s="52" t="s">
        <v>205</v>
      </c>
      <c r="B206" s="7">
        <v>823</v>
      </c>
      <c r="C206" s="38" t="s">
        <v>206</v>
      </c>
      <c r="D206" s="4" t="s">
        <v>189</v>
      </c>
      <c r="E206" s="7" t="s">
        <v>196</v>
      </c>
      <c r="F206" s="186">
        <v>1.5</v>
      </c>
      <c r="G206" s="182">
        <v>1500</v>
      </c>
      <c r="H206" s="181">
        <v>3000</v>
      </c>
      <c r="I206" s="181">
        <v>4500</v>
      </c>
      <c r="J206" s="181">
        <v>6000</v>
      </c>
      <c r="K206" s="22" t="s">
        <v>472</v>
      </c>
    </row>
    <row r="207" spans="1:11" x14ac:dyDescent="0.2">
      <c r="A207" s="52" t="s">
        <v>207</v>
      </c>
      <c r="B207" s="7">
        <v>508</v>
      </c>
      <c r="C207" s="38" t="s">
        <v>208</v>
      </c>
      <c r="D207" s="4" t="s">
        <v>189</v>
      </c>
      <c r="E207" s="7" t="s">
        <v>196</v>
      </c>
      <c r="F207" s="186">
        <v>1.5</v>
      </c>
      <c r="G207" s="182">
        <v>1500</v>
      </c>
      <c r="H207" s="181">
        <v>3000</v>
      </c>
      <c r="I207" s="181">
        <v>4500</v>
      </c>
      <c r="J207" s="181">
        <v>6000</v>
      </c>
      <c r="K207" s="22" t="s">
        <v>472</v>
      </c>
    </row>
    <row r="208" spans="1:11" x14ac:dyDescent="0.2">
      <c r="A208" s="52" t="s">
        <v>233</v>
      </c>
      <c r="B208" s="7">
        <v>370</v>
      </c>
      <c r="C208" s="38" t="s">
        <v>234</v>
      </c>
      <c r="D208" s="4" t="s">
        <v>189</v>
      </c>
      <c r="E208" s="7" t="s">
        <v>196</v>
      </c>
      <c r="F208" s="7"/>
      <c r="G208" s="185"/>
      <c r="H208" s="184"/>
      <c r="I208" s="184"/>
      <c r="J208" s="184"/>
      <c r="K208" s="22" t="s">
        <v>472</v>
      </c>
    </row>
    <row r="209" spans="1:11" x14ac:dyDescent="0.2">
      <c r="A209" s="52" t="s">
        <v>235</v>
      </c>
      <c r="B209" s="7">
        <v>391</v>
      </c>
      <c r="C209" s="38" t="s">
        <v>236</v>
      </c>
      <c r="D209" s="4" t="s">
        <v>189</v>
      </c>
      <c r="E209" s="7" t="s">
        <v>196</v>
      </c>
      <c r="F209" s="7"/>
      <c r="G209" s="185"/>
      <c r="H209" s="184"/>
      <c r="I209" s="184"/>
      <c r="J209" s="184"/>
      <c r="K209" s="22" t="s">
        <v>472</v>
      </c>
    </row>
    <row r="210" spans="1:11" x14ac:dyDescent="0.2">
      <c r="A210" s="52" t="s">
        <v>237</v>
      </c>
      <c r="B210" s="7">
        <v>832</v>
      </c>
      <c r="C210" s="7" t="s">
        <v>238</v>
      </c>
      <c r="D210" s="4" t="s">
        <v>189</v>
      </c>
      <c r="E210" s="7" t="s">
        <v>196</v>
      </c>
      <c r="F210" s="7"/>
      <c r="G210" s="185"/>
      <c r="H210" s="184"/>
      <c r="I210" s="184"/>
      <c r="J210" s="184"/>
      <c r="K210" s="22" t="s">
        <v>472</v>
      </c>
    </row>
    <row r="211" spans="1:11" x14ac:dyDescent="0.2">
      <c r="A211" s="52" t="s">
        <v>239</v>
      </c>
      <c r="B211" s="7">
        <v>560</v>
      </c>
      <c r="C211" s="38" t="s">
        <v>240</v>
      </c>
      <c r="D211" s="4" t="s">
        <v>189</v>
      </c>
      <c r="E211" s="7" t="s">
        <v>196</v>
      </c>
      <c r="F211" s="7"/>
      <c r="G211" s="185"/>
      <c r="H211" s="184"/>
      <c r="I211" s="184"/>
      <c r="J211" s="184"/>
      <c r="K211" s="22" t="s">
        <v>472</v>
      </c>
    </row>
    <row r="212" spans="1:11" x14ac:dyDescent="0.2">
      <c r="A212" s="52" t="s">
        <v>241</v>
      </c>
      <c r="B212" s="7">
        <v>399</v>
      </c>
      <c r="C212" s="38" t="s">
        <v>613</v>
      </c>
      <c r="D212" s="4" t="s">
        <v>189</v>
      </c>
      <c r="E212" s="7" t="s">
        <v>196</v>
      </c>
      <c r="F212" s="7"/>
      <c r="G212" s="185"/>
      <c r="H212" s="184"/>
      <c r="I212" s="184"/>
      <c r="J212" s="184"/>
      <c r="K212" s="22" t="s">
        <v>472</v>
      </c>
    </row>
    <row r="213" spans="1:11" x14ac:dyDescent="0.2">
      <c r="A213" s="52" t="s">
        <v>242</v>
      </c>
      <c r="B213" s="7">
        <v>375</v>
      </c>
      <c r="C213" s="38" t="s">
        <v>243</v>
      </c>
      <c r="D213" s="4" t="s">
        <v>189</v>
      </c>
      <c r="E213" s="7" t="s">
        <v>196</v>
      </c>
      <c r="F213" s="7"/>
      <c r="G213" s="185"/>
      <c r="H213" s="184"/>
      <c r="I213" s="184"/>
      <c r="J213" s="184"/>
      <c r="K213" s="22" t="s">
        <v>472</v>
      </c>
    </row>
    <row r="214" spans="1:11" x14ac:dyDescent="0.2">
      <c r="A214" s="52" t="s">
        <v>244</v>
      </c>
      <c r="B214" s="7">
        <v>1012</v>
      </c>
      <c r="C214" s="38" t="s">
        <v>344</v>
      </c>
      <c r="D214" s="4" t="s">
        <v>189</v>
      </c>
      <c r="E214" s="7" t="s">
        <v>196</v>
      </c>
      <c r="F214" s="7"/>
      <c r="G214" s="185"/>
      <c r="H214" s="184"/>
      <c r="I214" s="184"/>
      <c r="J214" s="184"/>
      <c r="K214" s="22" t="s">
        <v>472</v>
      </c>
    </row>
    <row r="215" spans="1:11" x14ac:dyDescent="0.2">
      <c r="A215" s="52" t="s">
        <v>245</v>
      </c>
      <c r="B215" s="7">
        <v>1006</v>
      </c>
      <c r="C215" s="38" t="s">
        <v>345</v>
      </c>
      <c r="D215" s="4" t="s">
        <v>189</v>
      </c>
      <c r="E215" s="7" t="s">
        <v>196</v>
      </c>
      <c r="F215" s="7"/>
      <c r="G215" s="185"/>
      <c r="H215" s="184"/>
      <c r="I215" s="184"/>
      <c r="J215" s="184"/>
      <c r="K215" s="22" t="s">
        <v>472</v>
      </c>
    </row>
    <row r="216" spans="1:11" x14ac:dyDescent="0.2">
      <c r="A216" s="52" t="s">
        <v>477</v>
      </c>
      <c r="B216" s="7">
        <v>200</v>
      </c>
      <c r="C216" s="38" t="s">
        <v>209</v>
      </c>
      <c r="D216" s="4" t="s">
        <v>1</v>
      </c>
      <c r="E216" s="7" t="s">
        <v>1</v>
      </c>
      <c r="F216" s="186">
        <v>10</v>
      </c>
      <c r="G216" s="182">
        <v>1000</v>
      </c>
      <c r="H216" s="181">
        <v>2000</v>
      </c>
      <c r="I216" s="181">
        <v>3000</v>
      </c>
      <c r="J216" s="181">
        <v>4000</v>
      </c>
      <c r="K216" s="22" t="s">
        <v>472</v>
      </c>
    </row>
    <row r="217" spans="1:11" x14ac:dyDescent="0.2">
      <c r="A217" s="52" t="s">
        <v>210</v>
      </c>
      <c r="B217" s="7">
        <v>401</v>
      </c>
      <c r="C217" s="38" t="s">
        <v>211</v>
      </c>
      <c r="D217" s="4" t="s">
        <v>189</v>
      </c>
      <c r="E217" s="7" t="s">
        <v>209</v>
      </c>
      <c r="F217" s="186">
        <v>10</v>
      </c>
      <c r="G217" s="182">
        <v>1000</v>
      </c>
      <c r="H217" s="181">
        <v>2000</v>
      </c>
      <c r="I217" s="181">
        <v>3000</v>
      </c>
      <c r="J217" s="181">
        <v>4000</v>
      </c>
      <c r="K217" s="22" t="s">
        <v>472</v>
      </c>
    </row>
    <row r="218" spans="1:11" x14ac:dyDescent="0.2">
      <c r="A218" s="52" t="s">
        <v>212</v>
      </c>
      <c r="B218" s="7">
        <v>691</v>
      </c>
      <c r="C218" s="38" t="s">
        <v>213</v>
      </c>
      <c r="D218" s="4" t="s">
        <v>189</v>
      </c>
      <c r="E218" s="7" t="s">
        <v>209</v>
      </c>
      <c r="F218" s="186">
        <v>10</v>
      </c>
      <c r="G218" s="182">
        <v>1000</v>
      </c>
      <c r="H218" s="181">
        <v>2000</v>
      </c>
      <c r="I218" s="181">
        <v>3000</v>
      </c>
      <c r="J218" s="181">
        <v>4000</v>
      </c>
      <c r="K218" s="22" t="s">
        <v>472</v>
      </c>
    </row>
    <row r="219" spans="1:11" x14ac:dyDescent="0.2">
      <c r="A219" s="52" t="s">
        <v>246</v>
      </c>
      <c r="B219" s="7">
        <v>310</v>
      </c>
      <c r="C219" s="38" t="s">
        <v>247</v>
      </c>
      <c r="D219" s="4" t="s">
        <v>189</v>
      </c>
      <c r="E219" s="7" t="s">
        <v>209</v>
      </c>
      <c r="F219" s="7"/>
      <c r="G219" s="185"/>
      <c r="H219" s="184"/>
      <c r="I219" s="184"/>
      <c r="J219" s="184"/>
      <c r="K219" s="22" t="s">
        <v>472</v>
      </c>
    </row>
    <row r="220" spans="1:11" x14ac:dyDescent="0.2">
      <c r="A220" s="52" t="s">
        <v>248</v>
      </c>
      <c r="B220" s="7">
        <v>390</v>
      </c>
      <c r="C220" s="38" t="s">
        <v>249</v>
      </c>
      <c r="D220" s="4" t="s">
        <v>189</v>
      </c>
      <c r="E220" s="7" t="s">
        <v>209</v>
      </c>
      <c r="F220" s="7"/>
      <c r="G220" s="185"/>
      <c r="H220" s="184"/>
      <c r="I220" s="184"/>
      <c r="J220" s="184"/>
      <c r="K220" s="22" t="s">
        <v>472</v>
      </c>
    </row>
    <row r="221" spans="1:11" x14ac:dyDescent="0.2">
      <c r="A221" s="52" t="s">
        <v>250</v>
      </c>
      <c r="B221" s="7">
        <v>833</v>
      </c>
      <c r="C221" s="7" t="s">
        <v>251</v>
      </c>
      <c r="D221" s="4" t="s">
        <v>189</v>
      </c>
      <c r="E221" s="7" t="s">
        <v>209</v>
      </c>
      <c r="F221" s="7"/>
      <c r="G221" s="185"/>
      <c r="H221" s="184"/>
      <c r="I221" s="184"/>
      <c r="J221" s="184"/>
      <c r="K221" s="22" t="s">
        <v>472</v>
      </c>
    </row>
    <row r="222" spans="1:11" x14ac:dyDescent="0.2">
      <c r="A222" s="52" t="s">
        <v>252</v>
      </c>
      <c r="B222" s="7">
        <v>550</v>
      </c>
      <c r="C222" s="38" t="s">
        <v>253</v>
      </c>
      <c r="D222" s="4" t="s">
        <v>189</v>
      </c>
      <c r="E222" s="7" t="s">
        <v>209</v>
      </c>
      <c r="F222" s="7"/>
      <c r="G222" s="185"/>
      <c r="H222" s="184"/>
      <c r="I222" s="184"/>
      <c r="J222" s="184"/>
      <c r="K222" s="22" t="s">
        <v>472</v>
      </c>
    </row>
    <row r="223" spans="1:11" x14ac:dyDescent="0.2">
      <c r="A223" s="52" t="s">
        <v>254</v>
      </c>
      <c r="B223" s="7">
        <v>397</v>
      </c>
      <c r="C223" s="38" t="s">
        <v>255</v>
      </c>
      <c r="D223" s="4" t="s">
        <v>189</v>
      </c>
      <c r="E223" s="7" t="s">
        <v>209</v>
      </c>
      <c r="F223" s="7"/>
      <c r="G223" s="185"/>
      <c r="H223" s="184"/>
      <c r="I223" s="184"/>
      <c r="J223" s="184"/>
      <c r="K223" s="22" t="s">
        <v>472</v>
      </c>
    </row>
    <row r="224" spans="1:11" x14ac:dyDescent="0.2">
      <c r="A224" s="52" t="s">
        <v>256</v>
      </c>
      <c r="B224" s="7">
        <v>341</v>
      </c>
      <c r="C224" s="38" t="s">
        <v>257</v>
      </c>
      <c r="D224" s="4" t="s">
        <v>189</v>
      </c>
      <c r="E224" s="7" t="s">
        <v>209</v>
      </c>
      <c r="F224" s="7"/>
      <c r="G224" s="185"/>
      <c r="H224" s="184"/>
      <c r="I224" s="184"/>
      <c r="J224" s="184"/>
      <c r="K224" s="22" t="s">
        <v>472</v>
      </c>
    </row>
    <row r="225" spans="1:11" x14ac:dyDescent="0.2">
      <c r="A225" s="52" t="s">
        <v>258</v>
      </c>
      <c r="B225" s="7">
        <v>1011</v>
      </c>
      <c r="C225" s="38" t="s">
        <v>346</v>
      </c>
      <c r="D225" s="4" t="s">
        <v>189</v>
      </c>
      <c r="E225" s="7" t="s">
        <v>209</v>
      </c>
      <c r="F225" s="7"/>
      <c r="G225" s="185"/>
      <c r="H225" s="184"/>
      <c r="I225" s="184"/>
      <c r="J225" s="184"/>
      <c r="K225" s="22" t="s">
        <v>472</v>
      </c>
    </row>
    <row r="226" spans="1:11" x14ac:dyDescent="0.2">
      <c r="A226" s="52" t="s">
        <v>259</v>
      </c>
      <c r="B226" s="7">
        <v>468</v>
      </c>
      <c r="C226" s="38" t="s">
        <v>347</v>
      </c>
      <c r="D226" s="4" t="s">
        <v>189</v>
      </c>
      <c r="E226" s="7" t="s">
        <v>209</v>
      </c>
      <c r="F226" s="7"/>
      <c r="G226" s="185"/>
      <c r="H226" s="184"/>
      <c r="I226" s="184"/>
      <c r="J226" s="184"/>
      <c r="K226" s="22" t="s">
        <v>472</v>
      </c>
    </row>
    <row r="228" spans="1:11" x14ac:dyDescent="0.2">
      <c r="A228" s="19" t="s">
        <v>577</v>
      </c>
    </row>
    <row r="229" spans="1:11" x14ac:dyDescent="0.2">
      <c r="A229" s="19" t="s">
        <v>411</v>
      </c>
    </row>
    <row r="231" spans="1:11" ht="15" customHeight="1" x14ac:dyDescent="0.2">
      <c r="A231" s="44" t="s">
        <v>392</v>
      </c>
      <c r="B231" s="5">
        <v>21</v>
      </c>
      <c r="C231" s="37" t="s">
        <v>422</v>
      </c>
      <c r="D231" s="37" t="s">
        <v>1</v>
      </c>
      <c r="E231" s="37" t="s">
        <v>1</v>
      </c>
      <c r="F231" s="180">
        <v>2000</v>
      </c>
      <c r="G231" s="37">
        <v>1000</v>
      </c>
      <c r="H231" s="37">
        <f>G231*2</f>
        <v>2000</v>
      </c>
      <c r="I231" s="37">
        <f>G231*3</f>
        <v>3000</v>
      </c>
      <c r="J231" s="37">
        <f>G231*4</f>
        <v>4000</v>
      </c>
      <c r="K231" s="22" t="s">
        <v>472</v>
      </c>
    </row>
    <row r="232" spans="1:11" ht="15" customHeight="1" x14ac:dyDescent="0.2">
      <c r="A232" s="42" t="s">
        <v>400</v>
      </c>
      <c r="B232" s="5" t="s">
        <v>418</v>
      </c>
      <c r="C232" s="37" t="s">
        <v>428</v>
      </c>
      <c r="D232" s="4" t="s">
        <v>189</v>
      </c>
      <c r="E232" s="37" t="s">
        <v>422</v>
      </c>
      <c r="G232" s="25"/>
      <c r="H232" s="25"/>
      <c r="I232" s="25"/>
      <c r="J232" s="25"/>
      <c r="K232" s="22" t="s">
        <v>472</v>
      </c>
    </row>
    <row r="233" spans="1:11" ht="15" customHeight="1" x14ac:dyDescent="0.2">
      <c r="A233" s="43" t="s">
        <v>603</v>
      </c>
      <c r="B233" s="5" t="s">
        <v>419</v>
      </c>
      <c r="C233" s="37" t="s">
        <v>444</v>
      </c>
      <c r="D233" s="4" t="s">
        <v>189</v>
      </c>
      <c r="E233" s="37" t="s">
        <v>422</v>
      </c>
      <c r="G233" s="25"/>
      <c r="H233" s="25"/>
      <c r="I233" s="25"/>
      <c r="J233" s="25"/>
      <c r="K233" s="22" t="s">
        <v>472</v>
      </c>
    </row>
    <row r="234" spans="1:11" ht="15" customHeight="1" x14ac:dyDescent="0.2">
      <c r="A234" s="43" t="s">
        <v>398</v>
      </c>
      <c r="B234" s="5">
        <v>51</v>
      </c>
      <c r="C234" s="37" t="s">
        <v>430</v>
      </c>
      <c r="D234" s="4" t="s">
        <v>189</v>
      </c>
      <c r="E234" s="37" t="s">
        <v>422</v>
      </c>
      <c r="G234" s="25"/>
      <c r="H234" s="25"/>
      <c r="I234" s="25"/>
      <c r="J234" s="25"/>
      <c r="K234" s="22" t="s">
        <v>472</v>
      </c>
    </row>
    <row r="235" spans="1:11" ht="15" customHeight="1" x14ac:dyDescent="0.2">
      <c r="A235" s="43" t="s">
        <v>399</v>
      </c>
      <c r="B235" s="5">
        <v>55</v>
      </c>
      <c r="C235" s="37" t="s">
        <v>439</v>
      </c>
      <c r="D235" s="4" t="s">
        <v>189</v>
      </c>
      <c r="E235" s="37" t="s">
        <v>422</v>
      </c>
      <c r="G235" s="25"/>
      <c r="H235" s="25"/>
      <c r="I235" s="25"/>
      <c r="J235" s="25"/>
      <c r="K235" s="22" t="s">
        <v>472</v>
      </c>
    </row>
    <row r="236" spans="1:11" ht="15" customHeight="1" x14ac:dyDescent="0.2">
      <c r="A236" s="44" t="s">
        <v>393</v>
      </c>
      <c r="B236" s="5">
        <v>39</v>
      </c>
      <c r="C236" s="37" t="s">
        <v>427</v>
      </c>
      <c r="D236" s="37" t="s">
        <v>1</v>
      </c>
      <c r="E236" s="37" t="s">
        <v>1</v>
      </c>
      <c r="F236" s="180">
        <v>1000</v>
      </c>
      <c r="G236" s="37">
        <v>1000</v>
      </c>
      <c r="H236" s="37">
        <f t="shared" ref="H236:H237" si="17">G236*2</f>
        <v>2000</v>
      </c>
      <c r="I236" s="37">
        <f t="shared" ref="I236:I237" si="18">G236*3</f>
        <v>3000</v>
      </c>
      <c r="J236" s="37">
        <f t="shared" ref="J236:J237" si="19">G236*4</f>
        <v>4000</v>
      </c>
      <c r="K236" s="22" t="s">
        <v>472</v>
      </c>
    </row>
    <row r="237" spans="1:11" ht="15" customHeight="1" x14ac:dyDescent="0.2">
      <c r="A237" s="44" t="s">
        <v>394</v>
      </c>
      <c r="B237" s="5">
        <v>20</v>
      </c>
      <c r="C237" s="37" t="s">
        <v>423</v>
      </c>
      <c r="D237" s="37" t="s">
        <v>1</v>
      </c>
      <c r="E237" s="37" t="s">
        <v>1</v>
      </c>
      <c r="F237" s="180">
        <v>2000</v>
      </c>
      <c r="G237" s="37">
        <v>2000</v>
      </c>
      <c r="H237" s="37">
        <f t="shared" si="17"/>
        <v>4000</v>
      </c>
      <c r="I237" s="37">
        <f t="shared" si="18"/>
        <v>6000</v>
      </c>
      <c r="J237" s="37">
        <f t="shared" si="19"/>
        <v>8000</v>
      </c>
      <c r="K237" s="22" t="s">
        <v>472</v>
      </c>
    </row>
    <row r="238" spans="1:11" ht="15" customHeight="1" x14ac:dyDescent="0.2">
      <c r="A238" s="43" t="s">
        <v>401</v>
      </c>
      <c r="B238" s="5" t="s">
        <v>416</v>
      </c>
      <c r="C238" s="37" t="s">
        <v>431</v>
      </c>
      <c r="D238" s="4" t="s">
        <v>189</v>
      </c>
      <c r="E238" s="37" t="s">
        <v>423</v>
      </c>
      <c r="G238" s="25"/>
      <c r="H238" s="25"/>
      <c r="I238" s="25"/>
      <c r="J238" s="25"/>
      <c r="K238" s="22" t="s">
        <v>472</v>
      </c>
    </row>
    <row r="239" spans="1:11" ht="15" customHeight="1" x14ac:dyDescent="0.2">
      <c r="A239" s="43" t="s">
        <v>602</v>
      </c>
      <c r="B239" s="5" t="s">
        <v>417</v>
      </c>
      <c r="C239" s="37" t="s">
        <v>443</v>
      </c>
      <c r="D239" s="4" t="s">
        <v>189</v>
      </c>
      <c r="E239" s="37" t="s">
        <v>423</v>
      </c>
      <c r="G239" s="25"/>
      <c r="H239" s="25"/>
      <c r="I239" s="25"/>
      <c r="J239" s="25"/>
      <c r="K239" s="22" t="s">
        <v>472</v>
      </c>
    </row>
    <row r="240" spans="1:11" ht="15" customHeight="1" x14ac:dyDescent="0.2">
      <c r="A240" s="43" t="s">
        <v>402</v>
      </c>
      <c r="B240" s="5">
        <v>52</v>
      </c>
      <c r="C240" s="37" t="s">
        <v>433</v>
      </c>
      <c r="D240" s="4" t="s">
        <v>189</v>
      </c>
      <c r="E240" s="37" t="s">
        <v>423</v>
      </c>
      <c r="G240" s="25"/>
      <c r="H240" s="25"/>
      <c r="I240" s="25"/>
      <c r="J240" s="25"/>
      <c r="K240" s="22" t="s">
        <v>472</v>
      </c>
    </row>
    <row r="241" spans="1:11" ht="15" customHeight="1" x14ac:dyDescent="0.2">
      <c r="A241" s="43" t="s">
        <v>403</v>
      </c>
      <c r="B241" s="5">
        <v>56</v>
      </c>
      <c r="C241" s="37" t="s">
        <v>432</v>
      </c>
      <c r="D241" s="4" t="s">
        <v>189</v>
      </c>
      <c r="E241" s="37" t="s">
        <v>423</v>
      </c>
      <c r="G241" s="25"/>
      <c r="H241" s="25"/>
      <c r="I241" s="25"/>
      <c r="J241" s="25"/>
      <c r="K241" s="22" t="s">
        <v>472</v>
      </c>
    </row>
    <row r="242" spans="1:11" ht="15" customHeight="1" x14ac:dyDescent="0.2">
      <c r="A242" s="44" t="s">
        <v>395</v>
      </c>
      <c r="B242" s="5">
        <v>19</v>
      </c>
      <c r="C242" s="37" t="s">
        <v>424</v>
      </c>
      <c r="D242" s="37" t="s">
        <v>1</v>
      </c>
      <c r="E242" s="37" t="s">
        <v>1</v>
      </c>
      <c r="F242" s="180">
        <v>2000</v>
      </c>
      <c r="G242" s="37">
        <v>2000</v>
      </c>
      <c r="H242" s="37">
        <f t="shared" ref="H242" si="20">G242*2</f>
        <v>4000</v>
      </c>
      <c r="I242" s="37">
        <f t="shared" ref="I242" si="21">G242*3</f>
        <v>6000</v>
      </c>
      <c r="J242" s="37">
        <f t="shared" ref="J242" si="22">G242*4</f>
        <v>8000</v>
      </c>
      <c r="K242" s="22" t="s">
        <v>472</v>
      </c>
    </row>
    <row r="243" spans="1:11" ht="15" customHeight="1" x14ac:dyDescent="0.2">
      <c r="A243" s="42" t="s">
        <v>405</v>
      </c>
      <c r="B243" s="5" t="s">
        <v>414</v>
      </c>
      <c r="C243" s="37" t="s">
        <v>434</v>
      </c>
      <c r="D243" s="4" t="s">
        <v>189</v>
      </c>
      <c r="E243" s="37" t="s">
        <v>424</v>
      </c>
      <c r="G243" s="25"/>
      <c r="H243" s="25"/>
      <c r="I243" s="25"/>
      <c r="J243" s="25"/>
      <c r="K243" s="22" t="s">
        <v>472</v>
      </c>
    </row>
    <row r="244" spans="1:11" ht="15" customHeight="1" x14ac:dyDescent="0.2">
      <c r="A244" s="43" t="s">
        <v>598</v>
      </c>
      <c r="B244" s="5" t="s">
        <v>415</v>
      </c>
      <c r="C244" s="37" t="s">
        <v>442</v>
      </c>
      <c r="D244" s="4" t="s">
        <v>189</v>
      </c>
      <c r="E244" s="37" t="s">
        <v>424</v>
      </c>
      <c r="G244" s="25"/>
      <c r="H244" s="25"/>
      <c r="I244" s="25"/>
      <c r="J244" s="25"/>
      <c r="K244" s="22" t="s">
        <v>472</v>
      </c>
    </row>
    <row r="245" spans="1:11" ht="15" customHeight="1" x14ac:dyDescent="0.2">
      <c r="A245" s="43" t="s">
        <v>404</v>
      </c>
      <c r="B245" s="5">
        <v>53</v>
      </c>
      <c r="C245" s="37" t="s">
        <v>435</v>
      </c>
      <c r="D245" s="4" t="s">
        <v>189</v>
      </c>
      <c r="E245" s="37" t="s">
        <v>424</v>
      </c>
      <c r="G245" s="25"/>
      <c r="H245" s="25"/>
      <c r="I245" s="25"/>
      <c r="J245" s="25"/>
      <c r="K245" s="22" t="s">
        <v>472</v>
      </c>
    </row>
    <row r="246" spans="1:11" ht="15" customHeight="1" x14ac:dyDescent="0.2">
      <c r="A246" s="43" t="s">
        <v>407</v>
      </c>
      <c r="B246" s="5">
        <v>57</v>
      </c>
      <c r="C246" s="37" t="s">
        <v>436</v>
      </c>
      <c r="D246" s="4" t="s">
        <v>189</v>
      </c>
      <c r="E246" s="37" t="s">
        <v>424</v>
      </c>
      <c r="G246" s="25"/>
      <c r="H246" s="25"/>
      <c r="I246" s="25"/>
      <c r="J246" s="25"/>
      <c r="K246" s="22" t="s">
        <v>472</v>
      </c>
    </row>
    <row r="247" spans="1:11" ht="15" customHeight="1" x14ac:dyDescent="0.2">
      <c r="A247" s="43" t="s">
        <v>652</v>
      </c>
      <c r="B247" s="5">
        <v>26</v>
      </c>
      <c r="C247" s="37" t="s">
        <v>655</v>
      </c>
      <c r="D247" s="4" t="s">
        <v>1</v>
      </c>
      <c r="E247" s="37" t="s">
        <v>1</v>
      </c>
      <c r="F247" s="180">
        <v>2000</v>
      </c>
      <c r="G247" s="22">
        <v>2000</v>
      </c>
      <c r="H247" s="22">
        <v>4000</v>
      </c>
      <c r="I247" s="22">
        <v>6000</v>
      </c>
      <c r="J247" s="22">
        <v>8000</v>
      </c>
      <c r="K247" s="22" t="s">
        <v>472</v>
      </c>
    </row>
    <row r="248" spans="1:11" ht="15" customHeight="1" x14ac:dyDescent="0.2">
      <c r="A248" s="43" t="s">
        <v>653</v>
      </c>
      <c r="B248" s="5" t="s">
        <v>654</v>
      </c>
      <c r="C248" s="37" t="s">
        <v>656</v>
      </c>
      <c r="D248" s="4" t="s">
        <v>189</v>
      </c>
      <c r="E248" s="37" t="s">
        <v>655</v>
      </c>
      <c r="G248" s="25"/>
      <c r="H248" s="25"/>
      <c r="I248" s="25"/>
      <c r="J248" s="25"/>
      <c r="K248" s="22" t="s">
        <v>472</v>
      </c>
    </row>
    <row r="249" spans="1:11" ht="15" customHeight="1" x14ac:dyDescent="0.2">
      <c r="A249" s="44" t="s">
        <v>396</v>
      </c>
      <c r="B249" s="5">
        <v>18</v>
      </c>
      <c r="C249" s="37" t="s">
        <v>425</v>
      </c>
      <c r="D249" s="37" t="s">
        <v>1</v>
      </c>
      <c r="E249" s="37" t="s">
        <v>1</v>
      </c>
      <c r="F249" s="180">
        <v>3000</v>
      </c>
      <c r="G249" s="37">
        <v>300</v>
      </c>
      <c r="H249" s="37">
        <f t="shared" ref="H249" si="23">G249*2</f>
        <v>600</v>
      </c>
      <c r="I249" s="37">
        <f t="shared" ref="I249" si="24">G249*3</f>
        <v>900</v>
      </c>
      <c r="J249" s="37">
        <f t="shared" ref="J249" si="25">G249*4</f>
        <v>1200</v>
      </c>
      <c r="K249" s="22" t="s">
        <v>472</v>
      </c>
    </row>
    <row r="250" spans="1:11" ht="15" customHeight="1" x14ac:dyDescent="0.2">
      <c r="A250" s="43" t="s">
        <v>406</v>
      </c>
      <c r="B250" s="5" t="s">
        <v>412</v>
      </c>
      <c r="C250" s="37" t="s">
        <v>437</v>
      </c>
      <c r="D250" s="4" t="s">
        <v>189</v>
      </c>
      <c r="E250" s="37" t="s">
        <v>425</v>
      </c>
      <c r="G250" s="25"/>
      <c r="H250" s="25"/>
      <c r="I250" s="25"/>
      <c r="J250" s="25"/>
      <c r="K250" s="22" t="s">
        <v>472</v>
      </c>
    </row>
    <row r="251" spans="1:11" ht="15" customHeight="1" x14ac:dyDescent="0.2">
      <c r="A251" s="43" t="s">
        <v>599</v>
      </c>
      <c r="B251" s="5" t="s">
        <v>413</v>
      </c>
      <c r="C251" s="37" t="s">
        <v>441</v>
      </c>
      <c r="D251" s="4" t="s">
        <v>189</v>
      </c>
      <c r="E251" s="37" t="s">
        <v>425</v>
      </c>
      <c r="G251" s="25"/>
      <c r="H251" s="25"/>
      <c r="I251" s="25"/>
      <c r="J251" s="25"/>
      <c r="K251" s="22" t="s">
        <v>472</v>
      </c>
    </row>
    <row r="252" spans="1:11" ht="15" customHeight="1" x14ac:dyDescent="0.2">
      <c r="A252" s="44" t="s">
        <v>397</v>
      </c>
      <c r="B252" s="5">
        <v>40</v>
      </c>
      <c r="C252" s="37" t="s">
        <v>426</v>
      </c>
      <c r="D252" s="37" t="s">
        <v>1</v>
      </c>
      <c r="E252" s="37" t="s">
        <v>1</v>
      </c>
      <c r="F252" s="180">
        <v>3000</v>
      </c>
      <c r="G252" s="37">
        <v>300</v>
      </c>
      <c r="H252" s="37">
        <f t="shared" ref="H252" si="26">G252*2</f>
        <v>600</v>
      </c>
      <c r="I252" s="37">
        <f t="shared" ref="I252" si="27">G252*3</f>
        <v>900</v>
      </c>
      <c r="J252" s="37">
        <f t="shared" ref="J252" si="28">G252*4</f>
        <v>1200</v>
      </c>
      <c r="K252" s="22" t="s">
        <v>472</v>
      </c>
    </row>
    <row r="253" spans="1:11" ht="15" customHeight="1" x14ac:dyDescent="0.2">
      <c r="A253" s="23" t="s">
        <v>408</v>
      </c>
      <c r="B253" s="37" t="s">
        <v>420</v>
      </c>
      <c r="C253" s="37" t="s">
        <v>438</v>
      </c>
      <c r="D253" s="4" t="s">
        <v>189</v>
      </c>
      <c r="E253" s="37" t="s">
        <v>426</v>
      </c>
      <c r="G253" s="25"/>
      <c r="H253" s="25"/>
      <c r="I253" s="25"/>
      <c r="J253" s="25"/>
      <c r="K253" s="22" t="s">
        <v>472</v>
      </c>
    </row>
    <row r="254" spans="1:11" ht="15" customHeight="1" x14ac:dyDescent="0.2">
      <c r="A254" s="23" t="s">
        <v>600</v>
      </c>
      <c r="B254" s="37" t="s">
        <v>421</v>
      </c>
      <c r="C254" s="37" t="s">
        <v>445</v>
      </c>
      <c r="D254" s="4" t="s">
        <v>189</v>
      </c>
      <c r="E254" s="37" t="s">
        <v>426</v>
      </c>
      <c r="G254" s="25"/>
      <c r="H254" s="25"/>
      <c r="I254" s="25"/>
      <c r="J254" s="25"/>
      <c r="K254" s="22" t="s">
        <v>472</v>
      </c>
    </row>
    <row r="255" spans="1:11" ht="15" customHeight="1" x14ac:dyDescent="0.2">
      <c r="A255" s="23" t="s">
        <v>409</v>
      </c>
      <c r="B255" s="37">
        <v>54</v>
      </c>
      <c r="C255" s="37" t="s">
        <v>429</v>
      </c>
      <c r="D255" s="4" t="s">
        <v>189</v>
      </c>
      <c r="E255" s="37" t="s">
        <v>426</v>
      </c>
      <c r="G255" s="25"/>
      <c r="H255" s="25"/>
      <c r="I255" s="25"/>
      <c r="J255" s="25"/>
      <c r="K255" s="22" t="s">
        <v>472</v>
      </c>
    </row>
    <row r="256" spans="1:11" x14ac:dyDescent="0.2">
      <c r="A256" s="21" t="s">
        <v>645</v>
      </c>
      <c r="B256" s="91">
        <v>22</v>
      </c>
      <c r="C256" s="92" t="s">
        <v>646</v>
      </c>
      <c r="D256" s="4" t="s">
        <v>1</v>
      </c>
      <c r="E256" s="9" t="s">
        <v>1</v>
      </c>
      <c r="F256" s="9"/>
      <c r="G256" s="213">
        <v>50</v>
      </c>
      <c r="H256" s="213">
        <v>100</v>
      </c>
      <c r="I256" s="213">
        <v>150</v>
      </c>
      <c r="J256" s="213">
        <v>200</v>
      </c>
      <c r="K256" s="22" t="s">
        <v>472</v>
      </c>
    </row>
    <row r="257" spans="1:11" x14ac:dyDescent="0.2">
      <c r="A257" s="99" t="s">
        <v>647</v>
      </c>
      <c r="B257" s="96" t="s">
        <v>648</v>
      </c>
      <c r="C257" s="97" t="s">
        <v>649</v>
      </c>
      <c r="D257" s="4" t="s">
        <v>189</v>
      </c>
      <c r="E257" s="9" t="s">
        <v>646</v>
      </c>
      <c r="F257" s="97"/>
      <c r="G257" s="98"/>
      <c r="H257" s="100"/>
      <c r="I257" s="100"/>
      <c r="J257" s="100"/>
      <c r="K257" s="22" t="s">
        <v>472</v>
      </c>
    </row>
    <row r="258" spans="1:11" ht="15" customHeight="1" x14ac:dyDescent="0.2">
      <c r="A258" s="23"/>
      <c r="D258" s="4"/>
      <c r="G258" s="22"/>
      <c r="H258" s="22"/>
      <c r="I258" s="22"/>
      <c r="J258" s="22"/>
      <c r="K258" s="22"/>
    </row>
    <row r="259" spans="1:11" x14ac:dyDescent="0.2">
      <c r="A259" s="23"/>
      <c r="K259" s="22"/>
    </row>
    <row r="260" spans="1:11" x14ac:dyDescent="0.2">
      <c r="A260" s="45" t="s">
        <v>410</v>
      </c>
      <c r="K260" s="22"/>
    </row>
    <row r="261" spans="1:11" x14ac:dyDescent="0.2">
      <c r="A261" s="23"/>
      <c r="K261" s="22"/>
    </row>
    <row r="262" spans="1:11" x14ac:dyDescent="0.2">
      <c r="A262" s="44" t="s">
        <v>392</v>
      </c>
      <c r="B262" s="5">
        <v>21</v>
      </c>
      <c r="C262" s="37" t="s">
        <v>422</v>
      </c>
      <c r="D262" s="37" t="s">
        <v>1</v>
      </c>
      <c r="E262" s="37" t="s">
        <v>1</v>
      </c>
      <c r="F262" s="180">
        <v>6000</v>
      </c>
      <c r="G262" s="37">
        <v>3000</v>
      </c>
      <c r="H262" s="37">
        <v>4000</v>
      </c>
      <c r="I262" s="37">
        <v>5000</v>
      </c>
      <c r="J262" s="37">
        <v>6000</v>
      </c>
      <c r="K262" s="22" t="s">
        <v>472</v>
      </c>
    </row>
    <row r="263" spans="1:11" x14ac:dyDescent="0.2">
      <c r="A263" s="42" t="s">
        <v>400</v>
      </c>
      <c r="B263" s="5" t="s">
        <v>418</v>
      </c>
      <c r="C263" s="37" t="s">
        <v>428</v>
      </c>
      <c r="D263" s="4" t="s">
        <v>189</v>
      </c>
      <c r="E263" s="37" t="s">
        <v>422</v>
      </c>
      <c r="G263" s="25"/>
      <c r="H263" s="25"/>
      <c r="I263" s="25"/>
      <c r="J263" s="25"/>
      <c r="K263" s="22" t="s">
        <v>472</v>
      </c>
    </row>
    <row r="264" spans="1:11" x14ac:dyDescent="0.2">
      <c r="A264" s="43" t="s">
        <v>603</v>
      </c>
      <c r="B264" s="5" t="s">
        <v>419</v>
      </c>
      <c r="C264" s="37" t="s">
        <v>444</v>
      </c>
      <c r="D264" s="4" t="s">
        <v>189</v>
      </c>
      <c r="E264" s="37" t="s">
        <v>422</v>
      </c>
      <c r="G264" s="25"/>
      <c r="H264" s="25"/>
      <c r="I264" s="25"/>
      <c r="J264" s="25"/>
      <c r="K264" s="22" t="s">
        <v>472</v>
      </c>
    </row>
    <row r="265" spans="1:11" x14ac:dyDescent="0.2">
      <c r="A265" s="43" t="s">
        <v>398</v>
      </c>
      <c r="B265" s="5">
        <v>51</v>
      </c>
      <c r="C265" s="37" t="s">
        <v>430</v>
      </c>
      <c r="D265" s="4" t="s">
        <v>189</v>
      </c>
      <c r="E265" s="37" t="s">
        <v>422</v>
      </c>
      <c r="G265" s="25"/>
      <c r="H265" s="25"/>
      <c r="I265" s="25"/>
      <c r="J265" s="25"/>
      <c r="K265" s="22" t="s">
        <v>472</v>
      </c>
    </row>
    <row r="266" spans="1:11" x14ac:dyDescent="0.2">
      <c r="A266" s="43" t="s">
        <v>399</v>
      </c>
      <c r="B266" s="5">
        <v>55</v>
      </c>
      <c r="C266" s="37" t="s">
        <v>439</v>
      </c>
      <c r="D266" s="4" t="s">
        <v>189</v>
      </c>
      <c r="E266" s="37" t="s">
        <v>422</v>
      </c>
      <c r="G266" s="25"/>
      <c r="H266" s="25"/>
      <c r="I266" s="25"/>
      <c r="J266" s="25"/>
      <c r="K266" s="22" t="s">
        <v>472</v>
      </c>
    </row>
    <row r="267" spans="1:11" x14ac:dyDescent="0.2">
      <c r="A267" s="44" t="s">
        <v>393</v>
      </c>
      <c r="B267" s="5">
        <v>39</v>
      </c>
      <c r="C267" s="37" t="s">
        <v>427</v>
      </c>
      <c r="D267" s="37" t="s">
        <v>1</v>
      </c>
      <c r="E267" s="37" t="s">
        <v>1</v>
      </c>
      <c r="F267" s="180">
        <v>3000</v>
      </c>
      <c r="G267" s="37">
        <v>3000</v>
      </c>
      <c r="H267" s="37">
        <v>4000</v>
      </c>
      <c r="I267" s="37">
        <v>5000</v>
      </c>
      <c r="J267" s="37">
        <v>6000</v>
      </c>
      <c r="K267" s="22" t="s">
        <v>472</v>
      </c>
    </row>
    <row r="268" spans="1:11" x14ac:dyDescent="0.2">
      <c r="A268" s="44" t="s">
        <v>394</v>
      </c>
      <c r="B268" s="5">
        <v>20</v>
      </c>
      <c r="C268" s="37" t="s">
        <v>423</v>
      </c>
      <c r="D268" s="37" t="s">
        <v>1</v>
      </c>
      <c r="E268" s="37" t="s">
        <v>1</v>
      </c>
      <c r="F268" s="180">
        <v>6000</v>
      </c>
      <c r="G268" s="37">
        <v>6000</v>
      </c>
      <c r="H268" s="37">
        <v>8000</v>
      </c>
      <c r="I268" s="37">
        <v>10000</v>
      </c>
      <c r="J268" s="37">
        <v>12000</v>
      </c>
      <c r="K268" s="22" t="s">
        <v>472</v>
      </c>
    </row>
    <row r="269" spans="1:11" x14ac:dyDescent="0.2">
      <c r="A269" s="43" t="s">
        <v>401</v>
      </c>
      <c r="B269" s="5" t="s">
        <v>416</v>
      </c>
      <c r="C269" s="37" t="s">
        <v>431</v>
      </c>
      <c r="D269" s="4" t="s">
        <v>189</v>
      </c>
      <c r="E269" s="37" t="s">
        <v>423</v>
      </c>
      <c r="G269" s="25"/>
      <c r="H269" s="25"/>
      <c r="I269" s="25"/>
      <c r="J269" s="25"/>
      <c r="K269" s="22" t="s">
        <v>472</v>
      </c>
    </row>
    <row r="270" spans="1:11" x14ac:dyDescent="0.2">
      <c r="A270" s="43" t="s">
        <v>602</v>
      </c>
      <c r="B270" s="5" t="s">
        <v>417</v>
      </c>
      <c r="C270" s="37" t="s">
        <v>443</v>
      </c>
      <c r="D270" s="4" t="s">
        <v>189</v>
      </c>
      <c r="E270" s="37" t="s">
        <v>423</v>
      </c>
      <c r="G270" s="25"/>
      <c r="H270" s="25"/>
      <c r="I270" s="25"/>
      <c r="J270" s="25"/>
      <c r="K270" s="22" t="s">
        <v>472</v>
      </c>
    </row>
    <row r="271" spans="1:11" x14ac:dyDescent="0.2">
      <c r="A271" s="43" t="s">
        <v>402</v>
      </c>
      <c r="B271" s="5">
        <v>52</v>
      </c>
      <c r="C271" s="37" t="s">
        <v>433</v>
      </c>
      <c r="D271" s="4" t="s">
        <v>189</v>
      </c>
      <c r="E271" s="37" t="s">
        <v>423</v>
      </c>
      <c r="G271" s="25"/>
      <c r="H271" s="25"/>
      <c r="I271" s="25"/>
      <c r="J271" s="25"/>
      <c r="K271" s="22" t="s">
        <v>472</v>
      </c>
    </row>
    <row r="272" spans="1:11" x14ac:dyDescent="0.2">
      <c r="A272" s="43" t="s">
        <v>403</v>
      </c>
      <c r="B272" s="5">
        <v>56</v>
      </c>
      <c r="C272" s="37" t="s">
        <v>432</v>
      </c>
      <c r="D272" s="4" t="s">
        <v>189</v>
      </c>
      <c r="E272" s="37" t="s">
        <v>423</v>
      </c>
      <c r="G272" s="25"/>
      <c r="H272" s="25"/>
      <c r="I272" s="25"/>
      <c r="J272" s="25"/>
      <c r="K272" s="22" t="s">
        <v>472</v>
      </c>
    </row>
    <row r="273" spans="1:11" x14ac:dyDescent="0.2">
      <c r="A273" s="44" t="s">
        <v>395</v>
      </c>
      <c r="B273" s="5">
        <v>19</v>
      </c>
      <c r="C273" s="37" t="s">
        <v>424</v>
      </c>
      <c r="D273" s="37" t="s">
        <v>1</v>
      </c>
      <c r="E273" s="37" t="s">
        <v>1</v>
      </c>
      <c r="F273" s="180">
        <v>6000</v>
      </c>
      <c r="G273" s="37">
        <v>6000</v>
      </c>
      <c r="H273" s="37">
        <v>8000</v>
      </c>
      <c r="I273" s="37">
        <v>10000</v>
      </c>
      <c r="J273" s="37">
        <v>12000</v>
      </c>
      <c r="K273" s="22" t="s">
        <v>472</v>
      </c>
    </row>
    <row r="274" spans="1:11" x14ac:dyDescent="0.2">
      <c r="A274" s="42" t="s">
        <v>405</v>
      </c>
      <c r="B274" s="5" t="s">
        <v>414</v>
      </c>
      <c r="C274" s="37" t="s">
        <v>434</v>
      </c>
      <c r="D274" s="4" t="s">
        <v>189</v>
      </c>
      <c r="E274" s="37" t="s">
        <v>424</v>
      </c>
      <c r="G274" s="25"/>
      <c r="H274" s="25"/>
      <c r="I274" s="25"/>
      <c r="J274" s="25"/>
      <c r="K274" s="22" t="s">
        <v>472</v>
      </c>
    </row>
    <row r="275" spans="1:11" x14ac:dyDescent="0.2">
      <c r="A275" s="43" t="s">
        <v>601</v>
      </c>
      <c r="B275" s="5" t="s">
        <v>415</v>
      </c>
      <c r="C275" s="37" t="s">
        <v>442</v>
      </c>
      <c r="D275" s="4" t="s">
        <v>189</v>
      </c>
      <c r="E275" s="37" t="s">
        <v>424</v>
      </c>
      <c r="G275" s="25"/>
      <c r="H275" s="25"/>
      <c r="I275" s="25"/>
      <c r="J275" s="25"/>
      <c r="K275" s="22" t="s">
        <v>472</v>
      </c>
    </row>
    <row r="276" spans="1:11" x14ac:dyDescent="0.2">
      <c r="A276" s="43" t="s">
        <v>404</v>
      </c>
      <c r="B276" s="5">
        <v>53</v>
      </c>
      <c r="C276" s="37" t="s">
        <v>435</v>
      </c>
      <c r="D276" s="4" t="s">
        <v>189</v>
      </c>
      <c r="E276" s="37" t="s">
        <v>424</v>
      </c>
      <c r="G276" s="25"/>
      <c r="H276" s="25"/>
      <c r="I276" s="25"/>
      <c r="J276" s="25"/>
      <c r="K276" s="22" t="s">
        <v>472</v>
      </c>
    </row>
    <row r="277" spans="1:11" x14ac:dyDescent="0.2">
      <c r="A277" s="43" t="s">
        <v>407</v>
      </c>
      <c r="B277" s="5">
        <v>57</v>
      </c>
      <c r="C277" s="37" t="s">
        <v>436</v>
      </c>
      <c r="D277" s="4" t="s">
        <v>189</v>
      </c>
      <c r="E277" s="37" t="s">
        <v>424</v>
      </c>
      <c r="G277" s="25"/>
      <c r="H277" s="25"/>
      <c r="I277" s="25"/>
      <c r="J277" s="25"/>
      <c r="K277" s="22" t="s">
        <v>472</v>
      </c>
    </row>
    <row r="278" spans="1:11" x14ac:dyDescent="0.2">
      <c r="A278" s="43" t="s">
        <v>652</v>
      </c>
      <c r="B278" s="5">
        <v>26</v>
      </c>
      <c r="C278" s="37" t="s">
        <v>655</v>
      </c>
      <c r="D278" s="4" t="s">
        <v>1</v>
      </c>
      <c r="E278" s="37" t="s">
        <v>1</v>
      </c>
      <c r="F278" s="180">
        <v>6000</v>
      </c>
      <c r="G278" s="22">
        <v>6000</v>
      </c>
      <c r="H278" s="22">
        <v>8000</v>
      </c>
      <c r="I278" s="22">
        <v>1000</v>
      </c>
      <c r="J278" s="22">
        <v>12000</v>
      </c>
      <c r="K278" s="22" t="s">
        <v>472</v>
      </c>
    </row>
    <row r="279" spans="1:11" x14ac:dyDescent="0.2">
      <c r="A279" s="43" t="s">
        <v>653</v>
      </c>
      <c r="B279" s="5" t="s">
        <v>654</v>
      </c>
      <c r="C279" s="37" t="s">
        <v>656</v>
      </c>
      <c r="D279" s="4" t="s">
        <v>189</v>
      </c>
      <c r="E279" s="37" t="s">
        <v>655</v>
      </c>
      <c r="G279" s="25"/>
      <c r="H279" s="25"/>
      <c r="I279" s="25"/>
      <c r="J279" s="25"/>
      <c r="K279" s="22" t="s">
        <v>472</v>
      </c>
    </row>
    <row r="280" spans="1:11" x14ac:dyDescent="0.2">
      <c r="A280" s="44" t="s">
        <v>396</v>
      </c>
      <c r="B280" s="5">
        <v>18</v>
      </c>
      <c r="C280" s="37" t="s">
        <v>425</v>
      </c>
      <c r="D280" s="37" t="s">
        <v>1</v>
      </c>
      <c r="E280" s="37" t="s">
        <v>1</v>
      </c>
      <c r="F280" s="180">
        <v>9000</v>
      </c>
      <c r="G280" s="37">
        <v>900</v>
      </c>
      <c r="H280" s="37">
        <v>1200</v>
      </c>
      <c r="I280" s="37">
        <v>1500</v>
      </c>
      <c r="J280" s="37">
        <v>1800</v>
      </c>
      <c r="K280" s="22" t="s">
        <v>472</v>
      </c>
    </row>
    <row r="281" spans="1:11" x14ac:dyDescent="0.2">
      <c r="A281" s="43" t="s">
        <v>406</v>
      </c>
      <c r="B281" s="5" t="s">
        <v>412</v>
      </c>
      <c r="C281" s="37" t="s">
        <v>437</v>
      </c>
      <c r="D281" s="4" t="s">
        <v>189</v>
      </c>
      <c r="E281" s="37" t="s">
        <v>425</v>
      </c>
      <c r="G281" s="25"/>
      <c r="H281" s="25"/>
      <c r="I281" s="25"/>
      <c r="J281" s="25"/>
      <c r="K281" s="22" t="s">
        <v>472</v>
      </c>
    </row>
    <row r="282" spans="1:11" x14ac:dyDescent="0.2">
      <c r="A282" s="43" t="s">
        <v>599</v>
      </c>
      <c r="B282" s="5" t="s">
        <v>413</v>
      </c>
      <c r="C282" s="37" t="s">
        <v>441</v>
      </c>
      <c r="D282" s="4" t="s">
        <v>189</v>
      </c>
      <c r="E282" s="37" t="s">
        <v>425</v>
      </c>
      <c r="G282" s="25"/>
      <c r="H282" s="25"/>
      <c r="I282" s="25"/>
      <c r="J282" s="25"/>
      <c r="K282" s="22" t="s">
        <v>472</v>
      </c>
    </row>
    <row r="283" spans="1:11" x14ac:dyDescent="0.2">
      <c r="A283" s="44" t="s">
        <v>397</v>
      </c>
      <c r="B283" s="5">
        <v>40</v>
      </c>
      <c r="C283" s="37" t="s">
        <v>426</v>
      </c>
      <c r="D283" s="37" t="s">
        <v>1</v>
      </c>
      <c r="E283" s="37" t="s">
        <v>1</v>
      </c>
      <c r="F283" s="180">
        <v>9000</v>
      </c>
      <c r="G283" s="37">
        <v>900</v>
      </c>
      <c r="H283" s="37">
        <v>1200</v>
      </c>
      <c r="I283" s="37">
        <v>1500</v>
      </c>
      <c r="J283" s="37">
        <v>1800</v>
      </c>
      <c r="K283" s="22" t="s">
        <v>472</v>
      </c>
    </row>
    <row r="284" spans="1:11" x14ac:dyDescent="0.2">
      <c r="A284" s="23" t="s">
        <v>408</v>
      </c>
      <c r="B284" s="37" t="s">
        <v>420</v>
      </c>
      <c r="C284" s="37" t="s">
        <v>438</v>
      </c>
      <c r="D284" s="4" t="s">
        <v>189</v>
      </c>
      <c r="E284" s="37" t="s">
        <v>426</v>
      </c>
      <c r="G284" s="25"/>
      <c r="H284" s="25"/>
      <c r="I284" s="25"/>
      <c r="J284" s="25"/>
      <c r="K284" s="22" t="s">
        <v>472</v>
      </c>
    </row>
    <row r="285" spans="1:11" x14ac:dyDescent="0.2">
      <c r="A285" s="23" t="s">
        <v>600</v>
      </c>
      <c r="B285" s="37" t="s">
        <v>421</v>
      </c>
      <c r="C285" s="37" t="s">
        <v>445</v>
      </c>
      <c r="D285" s="4" t="s">
        <v>189</v>
      </c>
      <c r="E285" s="37" t="s">
        <v>426</v>
      </c>
      <c r="G285" s="25"/>
      <c r="H285" s="25"/>
      <c r="I285" s="25"/>
      <c r="J285" s="25"/>
      <c r="K285" s="22" t="s">
        <v>472</v>
      </c>
    </row>
    <row r="286" spans="1:11" x14ac:dyDescent="0.2">
      <c r="A286" s="23" t="s">
        <v>409</v>
      </c>
      <c r="B286" s="37">
        <v>54</v>
      </c>
      <c r="C286" s="37" t="s">
        <v>429</v>
      </c>
      <c r="D286" s="4" t="s">
        <v>189</v>
      </c>
      <c r="E286" s="37" t="s">
        <v>426</v>
      </c>
      <c r="G286" s="25"/>
      <c r="H286" s="25"/>
      <c r="I286" s="25"/>
      <c r="J286" s="25"/>
      <c r="K286" s="22" t="s">
        <v>472</v>
      </c>
    </row>
    <row r="287" spans="1:11" x14ac:dyDescent="0.2">
      <c r="A287" s="21" t="s">
        <v>645</v>
      </c>
      <c r="B287" s="91">
        <v>22</v>
      </c>
      <c r="C287" s="92" t="s">
        <v>646</v>
      </c>
      <c r="D287" s="4" t="s">
        <v>1</v>
      </c>
      <c r="E287" s="9" t="s">
        <v>1</v>
      </c>
      <c r="F287" s="9"/>
      <c r="G287" s="213">
        <v>150</v>
      </c>
      <c r="H287" s="213">
        <v>200</v>
      </c>
      <c r="I287" s="213">
        <v>250</v>
      </c>
      <c r="J287" s="213">
        <v>300</v>
      </c>
      <c r="K287" s="22" t="s">
        <v>472</v>
      </c>
    </row>
    <row r="288" spans="1:11" x14ac:dyDescent="0.2">
      <c r="A288" s="99" t="s">
        <v>647</v>
      </c>
      <c r="B288" s="96" t="s">
        <v>648</v>
      </c>
      <c r="C288" s="97" t="s">
        <v>649</v>
      </c>
      <c r="D288" s="4" t="s">
        <v>189</v>
      </c>
      <c r="E288" s="9" t="s">
        <v>646</v>
      </c>
      <c r="F288" s="97"/>
      <c r="G288" s="98"/>
      <c r="H288" s="100"/>
      <c r="I288" s="100"/>
      <c r="J288" s="100"/>
      <c r="K288" s="22" t="s">
        <v>472</v>
      </c>
    </row>
    <row r="289" spans="1:11" x14ac:dyDescent="0.2">
      <c r="A289" s="23"/>
      <c r="D289" s="4"/>
      <c r="G289" s="22"/>
      <c r="H289" s="22"/>
      <c r="I289" s="22"/>
      <c r="J289" s="22"/>
      <c r="K289" s="22"/>
    </row>
    <row r="291" spans="1:11" x14ac:dyDescent="0.2">
      <c r="A291" s="219" t="s">
        <v>607</v>
      </c>
    </row>
    <row r="292" spans="1:11" x14ac:dyDescent="0.2">
      <c r="A292" s="221"/>
    </row>
    <row r="293" spans="1:11" ht="15" x14ac:dyDescent="0.25">
      <c r="A293" s="194"/>
    </row>
    <row r="294" spans="1:11" ht="15" x14ac:dyDescent="0.25">
      <c r="A294" s="201" t="s">
        <v>577</v>
      </c>
    </row>
    <row r="295" spans="1:11" ht="15" x14ac:dyDescent="0.25">
      <c r="A295" s="196" t="s">
        <v>521</v>
      </c>
      <c r="B295" s="37">
        <v>33</v>
      </c>
      <c r="C295" s="197" t="s">
        <v>545</v>
      </c>
      <c r="F295" s="207" t="s">
        <v>604</v>
      </c>
      <c r="G295" s="200"/>
      <c r="H295" s="200"/>
      <c r="I295" s="200"/>
      <c r="J295" s="200"/>
    </row>
    <row r="296" spans="1:11" ht="15" x14ac:dyDescent="0.25">
      <c r="A296" s="196" t="s">
        <v>522</v>
      </c>
      <c r="B296" s="37">
        <v>10</v>
      </c>
      <c r="C296" s="197" t="s">
        <v>546</v>
      </c>
      <c r="F296" s="207" t="s">
        <v>604</v>
      </c>
      <c r="G296" s="200"/>
      <c r="H296" s="200"/>
      <c r="I296" s="200"/>
      <c r="J296" s="200"/>
    </row>
    <row r="297" spans="1:11" ht="15" x14ac:dyDescent="0.25">
      <c r="A297" s="196" t="s">
        <v>574</v>
      </c>
      <c r="B297" s="37">
        <v>16</v>
      </c>
      <c r="C297" s="197" t="s">
        <v>575</v>
      </c>
      <c r="F297" s="207" t="s">
        <v>604</v>
      </c>
      <c r="G297" s="200"/>
      <c r="H297" s="200"/>
      <c r="I297" s="200"/>
      <c r="J297" s="200"/>
    </row>
    <row r="298" spans="1:11" ht="15" x14ac:dyDescent="0.25">
      <c r="A298" s="196" t="s">
        <v>523</v>
      </c>
      <c r="B298" s="37" t="s">
        <v>570</v>
      </c>
      <c r="C298" s="197" t="s">
        <v>547</v>
      </c>
      <c r="F298" s="207" t="s">
        <v>604</v>
      </c>
      <c r="G298" s="200"/>
      <c r="H298" s="200"/>
      <c r="I298" s="200"/>
      <c r="J298" s="200"/>
    </row>
    <row r="299" spans="1:11" ht="15" x14ac:dyDescent="0.25">
      <c r="A299" s="196" t="s">
        <v>524</v>
      </c>
      <c r="B299" s="37" t="s">
        <v>569</v>
      </c>
      <c r="C299" s="197" t="s">
        <v>548</v>
      </c>
      <c r="F299" s="207" t="s">
        <v>604</v>
      </c>
      <c r="G299" s="200"/>
      <c r="H299" s="200"/>
      <c r="I299" s="200"/>
      <c r="J299" s="200"/>
    </row>
    <row r="300" spans="1:11" ht="15" x14ac:dyDescent="0.25">
      <c r="A300" s="196" t="s">
        <v>525</v>
      </c>
      <c r="B300" s="37" t="s">
        <v>571</v>
      </c>
      <c r="C300" s="197" t="s">
        <v>549</v>
      </c>
      <c r="F300" s="207" t="s">
        <v>604</v>
      </c>
      <c r="G300" s="200"/>
      <c r="H300" s="200"/>
      <c r="I300" s="200"/>
      <c r="J300" s="200"/>
    </row>
    <row r="301" spans="1:11" ht="15" x14ac:dyDescent="0.25">
      <c r="A301" s="196" t="s">
        <v>526</v>
      </c>
      <c r="B301" s="37" t="s">
        <v>572</v>
      </c>
      <c r="C301" s="197" t="s">
        <v>550</v>
      </c>
      <c r="F301" s="207" t="s">
        <v>604</v>
      </c>
      <c r="G301" s="200"/>
      <c r="H301" s="200"/>
      <c r="I301" s="200"/>
      <c r="J301" s="200"/>
    </row>
    <row r="302" spans="1:11" ht="15" x14ac:dyDescent="0.25">
      <c r="A302" s="196" t="s">
        <v>527</v>
      </c>
      <c r="B302" s="37" t="s">
        <v>573</v>
      </c>
      <c r="C302" s="197" t="s">
        <v>551</v>
      </c>
      <c r="F302" s="207" t="s">
        <v>604</v>
      </c>
      <c r="G302" s="200"/>
      <c r="H302" s="200"/>
      <c r="I302" s="200"/>
      <c r="J302" s="200"/>
    </row>
    <row r="303" spans="1:11" ht="15" x14ac:dyDescent="0.25">
      <c r="A303" s="196" t="s">
        <v>528</v>
      </c>
      <c r="B303" s="37">
        <v>15</v>
      </c>
      <c r="C303" s="197" t="s">
        <v>552</v>
      </c>
      <c r="F303" s="207" t="s">
        <v>604</v>
      </c>
      <c r="G303" s="200"/>
      <c r="H303" s="200"/>
      <c r="I303" s="200"/>
      <c r="J303" s="200"/>
    </row>
    <row r="304" spans="1:11" ht="15" x14ac:dyDescent="0.25">
      <c r="A304" s="196" t="s">
        <v>529</v>
      </c>
      <c r="B304" s="37">
        <v>17</v>
      </c>
      <c r="C304" s="197" t="s">
        <v>553</v>
      </c>
      <c r="F304" s="207" t="s">
        <v>604</v>
      </c>
      <c r="G304" s="200"/>
      <c r="H304" s="200"/>
      <c r="I304" s="200"/>
      <c r="J304" s="200"/>
    </row>
    <row r="305" spans="1:10" ht="15" x14ac:dyDescent="0.25">
      <c r="A305" s="196" t="s">
        <v>530</v>
      </c>
      <c r="B305" s="37">
        <v>12</v>
      </c>
      <c r="C305" s="197" t="s">
        <v>554</v>
      </c>
      <c r="F305" s="207" t="s">
        <v>604</v>
      </c>
      <c r="G305" s="200"/>
      <c r="H305" s="200"/>
      <c r="I305" s="200"/>
      <c r="J305" s="200"/>
    </row>
    <row r="306" spans="1:10" ht="15" x14ac:dyDescent="0.25">
      <c r="A306" s="196" t="s">
        <v>531</v>
      </c>
      <c r="B306" s="37">
        <v>13</v>
      </c>
      <c r="C306" s="197" t="s">
        <v>555</v>
      </c>
      <c r="F306" s="207" t="s">
        <v>604</v>
      </c>
      <c r="G306" s="200"/>
      <c r="H306" s="200"/>
      <c r="I306" s="200"/>
      <c r="J306" s="200"/>
    </row>
    <row r="307" spans="1:10" ht="15" x14ac:dyDescent="0.25">
      <c r="A307" s="196" t="s">
        <v>532</v>
      </c>
      <c r="B307" s="37">
        <v>12</v>
      </c>
      <c r="C307" s="197" t="s">
        <v>556</v>
      </c>
      <c r="F307" s="207" t="s">
        <v>604</v>
      </c>
      <c r="G307" s="200"/>
      <c r="H307" s="200"/>
      <c r="I307" s="200"/>
      <c r="J307" s="200"/>
    </row>
    <row r="308" spans="1:10" ht="15" x14ac:dyDescent="0.25">
      <c r="A308" s="196" t="s">
        <v>533</v>
      </c>
      <c r="B308" s="37">
        <v>14</v>
      </c>
      <c r="C308" s="197" t="s">
        <v>557</v>
      </c>
      <c r="F308" s="207" t="s">
        <v>604</v>
      </c>
      <c r="G308" s="200"/>
      <c r="H308" s="200"/>
      <c r="I308" s="200"/>
      <c r="J308" s="200"/>
    </row>
    <row r="309" spans="1:10" x14ac:dyDescent="0.2">
      <c r="A309" s="196"/>
      <c r="C309" s="197"/>
      <c r="G309" s="22"/>
    </row>
    <row r="310" spans="1:10" x14ac:dyDescent="0.2">
      <c r="A310" s="202" t="s">
        <v>390</v>
      </c>
      <c r="C310" s="197"/>
      <c r="G310" s="22"/>
    </row>
    <row r="311" spans="1:10" ht="15" x14ac:dyDescent="0.25">
      <c r="A311" s="196" t="s">
        <v>534</v>
      </c>
      <c r="B311" s="37">
        <v>102</v>
      </c>
      <c r="C311" s="197" t="s">
        <v>558</v>
      </c>
      <c r="F311" s="207" t="s">
        <v>604</v>
      </c>
      <c r="G311" s="200"/>
      <c r="H311" s="200"/>
      <c r="I311" s="200"/>
      <c r="J311" s="200"/>
    </row>
    <row r="312" spans="1:10" ht="15" x14ac:dyDescent="0.25">
      <c r="A312" s="196" t="s">
        <v>535</v>
      </c>
      <c r="B312" s="37">
        <v>152</v>
      </c>
      <c r="C312" s="197" t="s">
        <v>559</v>
      </c>
      <c r="F312" s="207" t="s">
        <v>604</v>
      </c>
      <c r="G312" s="200"/>
      <c r="H312" s="200"/>
      <c r="I312" s="200"/>
      <c r="J312" s="200"/>
    </row>
    <row r="313" spans="1:10" ht="15" x14ac:dyDescent="0.25">
      <c r="A313" s="196" t="s">
        <v>536</v>
      </c>
      <c r="B313" s="37">
        <v>101</v>
      </c>
      <c r="C313" s="197" t="s">
        <v>560</v>
      </c>
      <c r="F313" s="207" t="s">
        <v>604</v>
      </c>
      <c r="G313" s="200"/>
      <c r="H313" s="200"/>
      <c r="I313" s="200"/>
      <c r="J313" s="200"/>
    </row>
    <row r="314" spans="1:10" ht="15" x14ac:dyDescent="0.25">
      <c r="A314" s="196" t="s">
        <v>537</v>
      </c>
      <c r="B314" s="37">
        <v>56</v>
      </c>
      <c r="C314" s="197" t="s">
        <v>561</v>
      </c>
      <c r="F314" s="207" t="s">
        <v>604</v>
      </c>
      <c r="G314" s="200"/>
      <c r="H314" s="200"/>
      <c r="I314" s="200"/>
      <c r="J314" s="200"/>
    </row>
    <row r="315" spans="1:10" ht="15" x14ac:dyDescent="0.25">
      <c r="A315" s="196" t="s">
        <v>538</v>
      </c>
      <c r="B315" s="37">
        <v>60</v>
      </c>
      <c r="C315" s="197" t="s">
        <v>562</v>
      </c>
      <c r="F315" s="207" t="s">
        <v>604</v>
      </c>
      <c r="G315" s="200"/>
      <c r="H315" s="200"/>
      <c r="I315" s="200"/>
      <c r="J315" s="200"/>
    </row>
    <row r="316" spans="1:10" ht="15" x14ac:dyDescent="0.25">
      <c r="A316" s="196" t="s">
        <v>539</v>
      </c>
      <c r="B316" s="37">
        <v>52</v>
      </c>
      <c r="C316" s="197" t="s">
        <v>563</v>
      </c>
      <c r="F316" s="207" t="s">
        <v>604</v>
      </c>
      <c r="G316" s="200"/>
      <c r="H316" s="200"/>
      <c r="I316" s="200"/>
      <c r="J316" s="200"/>
    </row>
    <row r="317" spans="1:10" ht="15" x14ac:dyDescent="0.25">
      <c r="A317" s="196" t="s">
        <v>540</v>
      </c>
      <c r="B317" s="37">
        <v>55</v>
      </c>
      <c r="C317" s="197" t="s">
        <v>564</v>
      </c>
      <c r="F317" s="207" t="s">
        <v>604</v>
      </c>
      <c r="G317" s="200"/>
      <c r="H317" s="200"/>
      <c r="I317" s="200"/>
      <c r="J317" s="200"/>
    </row>
    <row r="318" spans="1:10" ht="15" x14ac:dyDescent="0.25">
      <c r="A318" s="196" t="s">
        <v>541</v>
      </c>
      <c r="B318" s="37">
        <v>57</v>
      </c>
      <c r="C318" s="197" t="s">
        <v>565</v>
      </c>
      <c r="F318" s="207" t="s">
        <v>604</v>
      </c>
      <c r="G318" s="200"/>
      <c r="H318" s="200"/>
      <c r="I318" s="200"/>
      <c r="J318" s="200"/>
    </row>
    <row r="319" spans="1:10" ht="15" x14ac:dyDescent="0.25">
      <c r="A319" s="196" t="s">
        <v>542</v>
      </c>
      <c r="B319" s="37">
        <v>54</v>
      </c>
      <c r="C319" s="197" t="s">
        <v>566</v>
      </c>
      <c r="F319" s="207" t="s">
        <v>604</v>
      </c>
      <c r="G319" s="200"/>
      <c r="H319" s="200"/>
      <c r="I319" s="200"/>
      <c r="J319" s="200"/>
    </row>
    <row r="320" spans="1:10" ht="15" x14ac:dyDescent="0.25">
      <c r="A320" s="196" t="s">
        <v>543</v>
      </c>
      <c r="B320" s="37">
        <v>201</v>
      </c>
      <c r="C320" s="197" t="s">
        <v>567</v>
      </c>
      <c r="F320" s="207" t="s">
        <v>604</v>
      </c>
      <c r="G320" s="200"/>
      <c r="H320" s="200"/>
      <c r="I320" s="200"/>
      <c r="J320" s="200"/>
    </row>
    <row r="321" spans="1:10" ht="15" x14ac:dyDescent="0.25">
      <c r="A321" s="205" t="s">
        <v>592</v>
      </c>
      <c r="B321" s="204">
        <v>386</v>
      </c>
      <c r="C321" s="204" t="s">
        <v>578</v>
      </c>
      <c r="F321" s="207"/>
      <c r="G321" s="200"/>
      <c r="H321" s="200"/>
      <c r="I321" s="200"/>
      <c r="J321" s="200"/>
    </row>
    <row r="322" spans="1:10" ht="15" x14ac:dyDescent="0.25">
      <c r="A322" s="205" t="s">
        <v>593</v>
      </c>
      <c r="B322" s="204">
        <v>386</v>
      </c>
      <c r="C322" s="204" t="s">
        <v>579</v>
      </c>
      <c r="F322" s="207"/>
      <c r="G322" s="200"/>
      <c r="H322" s="200"/>
      <c r="I322" s="200"/>
      <c r="J322" s="200"/>
    </row>
    <row r="323" spans="1:10" ht="15" x14ac:dyDescent="0.25">
      <c r="A323" s="205" t="s">
        <v>594</v>
      </c>
      <c r="B323" s="204">
        <v>387</v>
      </c>
      <c r="C323" s="204" t="s">
        <v>580</v>
      </c>
      <c r="F323" s="207"/>
      <c r="G323" s="200"/>
      <c r="H323" s="200"/>
      <c r="I323" s="200"/>
      <c r="J323" s="200"/>
    </row>
    <row r="324" spans="1:10" ht="15" x14ac:dyDescent="0.25">
      <c r="A324" s="205" t="s">
        <v>595</v>
      </c>
      <c r="B324" s="204">
        <v>387</v>
      </c>
      <c r="C324" s="204" t="s">
        <v>581</v>
      </c>
      <c r="F324" s="207"/>
      <c r="G324" s="200"/>
      <c r="H324" s="200"/>
      <c r="I324" s="200"/>
      <c r="J324" s="200"/>
    </row>
    <row r="325" spans="1:10" ht="15" x14ac:dyDescent="0.25">
      <c r="A325" s="205" t="s">
        <v>596</v>
      </c>
      <c r="B325" s="204">
        <v>388</v>
      </c>
      <c r="C325" s="204" t="s">
        <v>582</v>
      </c>
      <c r="F325" s="207"/>
      <c r="G325" s="200"/>
      <c r="H325" s="200"/>
      <c r="I325" s="200"/>
      <c r="J325" s="200"/>
    </row>
    <row r="326" spans="1:10" ht="15" x14ac:dyDescent="0.25">
      <c r="A326" s="205" t="s">
        <v>597</v>
      </c>
      <c r="B326" s="204">
        <v>388</v>
      </c>
      <c r="C326" s="204" t="s">
        <v>583</v>
      </c>
      <c r="F326" s="207"/>
      <c r="G326" s="200"/>
      <c r="H326" s="200"/>
      <c r="I326" s="200"/>
      <c r="J326" s="200"/>
    </row>
    <row r="327" spans="1:10" ht="15" x14ac:dyDescent="0.25">
      <c r="A327" s="205" t="s">
        <v>584</v>
      </c>
      <c r="B327" s="204">
        <v>390</v>
      </c>
      <c r="C327" s="204" t="s">
        <v>585</v>
      </c>
      <c r="F327" s="207"/>
      <c r="G327" s="200"/>
      <c r="H327" s="200"/>
      <c r="I327" s="200"/>
      <c r="J327" s="200"/>
    </row>
    <row r="328" spans="1:10" ht="15" x14ac:dyDescent="0.25">
      <c r="A328" s="205" t="s">
        <v>586</v>
      </c>
      <c r="B328" s="204">
        <v>390</v>
      </c>
      <c r="C328" s="204" t="s">
        <v>587</v>
      </c>
      <c r="F328" s="207"/>
      <c r="G328" s="200"/>
      <c r="H328" s="200"/>
      <c r="I328" s="200"/>
      <c r="J328" s="200"/>
    </row>
    <row r="329" spans="1:10" ht="15" x14ac:dyDescent="0.25">
      <c r="A329" s="206" t="s">
        <v>589</v>
      </c>
      <c r="B329" s="203">
        <v>391</v>
      </c>
      <c r="C329" s="197" t="s">
        <v>588</v>
      </c>
      <c r="F329" s="207"/>
      <c r="G329" s="200"/>
      <c r="H329" s="200"/>
      <c r="I329" s="200"/>
      <c r="J329" s="200"/>
    </row>
    <row r="330" spans="1:10" ht="15" x14ac:dyDescent="0.25">
      <c r="A330" s="205" t="s">
        <v>590</v>
      </c>
      <c r="B330" s="204">
        <v>391</v>
      </c>
      <c r="C330" s="204" t="s">
        <v>591</v>
      </c>
      <c r="F330" s="207"/>
      <c r="G330" s="200"/>
      <c r="H330" s="200"/>
      <c r="I330" s="200"/>
      <c r="J330" s="200"/>
    </row>
    <row r="331" spans="1:10" x14ac:dyDescent="0.2">
      <c r="A331" s="196"/>
      <c r="C331" s="197"/>
      <c r="F331" s="180"/>
      <c r="G331" s="22"/>
    </row>
    <row r="332" spans="1:10" x14ac:dyDescent="0.2">
      <c r="A332" s="202" t="s">
        <v>388</v>
      </c>
      <c r="C332" s="197"/>
      <c r="F332" s="180"/>
      <c r="G332" s="22"/>
    </row>
    <row r="333" spans="1:10" x14ac:dyDescent="0.2">
      <c r="A333" s="196" t="s">
        <v>544</v>
      </c>
      <c r="B333" s="37">
        <v>932</v>
      </c>
      <c r="C333" s="197" t="s">
        <v>568</v>
      </c>
      <c r="F333" s="37" t="s">
        <v>576</v>
      </c>
      <c r="G333" s="200"/>
      <c r="H333" s="200"/>
      <c r="I333" s="200"/>
      <c r="J333" s="200"/>
    </row>
    <row r="335" spans="1:10" x14ac:dyDescent="0.2">
      <c r="A335" s="219" t="s">
        <v>608</v>
      </c>
    </row>
    <row r="336" spans="1:10" x14ac:dyDescent="0.2">
      <c r="A336" s="220"/>
    </row>
    <row r="337" spans="1:10" ht="12.75" customHeight="1" x14ac:dyDescent="0.2">
      <c r="A337" s="208" t="s">
        <v>390</v>
      </c>
    </row>
    <row r="338" spans="1:10" ht="12.75" customHeight="1" x14ac:dyDescent="0.2">
      <c r="A338" s="188" t="s">
        <v>348</v>
      </c>
      <c r="B338" s="198">
        <v>358</v>
      </c>
      <c r="C338" s="5" t="s">
        <v>349</v>
      </c>
      <c r="D338" s="4" t="s">
        <v>1</v>
      </c>
      <c r="E338" s="5" t="s">
        <v>1</v>
      </c>
      <c r="F338" s="5"/>
      <c r="G338" s="49"/>
      <c r="H338" s="50"/>
      <c r="I338" s="50"/>
      <c r="J338" s="50"/>
    </row>
    <row r="339" spans="1:10" x14ac:dyDescent="0.2">
      <c r="A339" s="209" t="s">
        <v>507</v>
      </c>
      <c r="B339" s="198">
        <v>358</v>
      </c>
      <c r="C339" s="5" t="s">
        <v>508</v>
      </c>
      <c r="D339" s="4" t="s">
        <v>189</v>
      </c>
      <c r="E339" s="5" t="s">
        <v>349</v>
      </c>
      <c r="F339" s="5"/>
      <c r="G339" s="49"/>
      <c r="H339" s="50"/>
      <c r="I339" s="50"/>
      <c r="J339" s="50"/>
    </row>
    <row r="340" spans="1:10" x14ac:dyDescent="0.2">
      <c r="A340" s="36" t="s">
        <v>350</v>
      </c>
      <c r="B340" s="5" t="s">
        <v>351</v>
      </c>
      <c r="C340" s="5" t="s">
        <v>349</v>
      </c>
      <c r="D340" s="4" t="s">
        <v>189</v>
      </c>
      <c r="E340" s="5" t="s">
        <v>349</v>
      </c>
      <c r="F340" s="5"/>
      <c r="G340" s="49"/>
      <c r="H340" s="50"/>
      <c r="I340" s="50"/>
      <c r="J340" s="50"/>
    </row>
    <row r="341" spans="1:10" x14ac:dyDescent="0.2">
      <c r="A341" s="188" t="s">
        <v>352</v>
      </c>
      <c r="B341" s="5" t="s">
        <v>351</v>
      </c>
      <c r="C341" s="5" t="s">
        <v>353</v>
      </c>
      <c r="D341" s="4" t="s">
        <v>189</v>
      </c>
      <c r="E341" s="5" t="s">
        <v>349</v>
      </c>
      <c r="F341" s="5"/>
      <c r="G341" s="49"/>
      <c r="H341" s="50"/>
      <c r="I341" s="50"/>
      <c r="J341" s="50"/>
    </row>
    <row r="342" spans="1:10" x14ac:dyDescent="0.2">
      <c r="A342" s="188" t="s">
        <v>354</v>
      </c>
      <c r="B342" s="5" t="s">
        <v>351</v>
      </c>
      <c r="C342" s="5" t="s">
        <v>355</v>
      </c>
      <c r="D342" s="4" t="s">
        <v>189</v>
      </c>
      <c r="E342" s="5" t="s">
        <v>349</v>
      </c>
      <c r="F342" s="5"/>
      <c r="G342" s="49"/>
      <c r="H342" s="50"/>
      <c r="I342" s="50"/>
      <c r="J342" s="50"/>
    </row>
    <row r="343" spans="1:10" x14ac:dyDescent="0.2">
      <c r="A343" s="209" t="s">
        <v>516</v>
      </c>
      <c r="B343" s="5">
        <v>365</v>
      </c>
      <c r="C343" s="5" t="s">
        <v>518</v>
      </c>
      <c r="D343" s="4" t="s">
        <v>189</v>
      </c>
      <c r="E343" s="5" t="s">
        <v>349</v>
      </c>
      <c r="F343" s="5"/>
      <c r="G343" s="49"/>
      <c r="H343" s="50"/>
      <c r="I343" s="50"/>
      <c r="J343" s="50"/>
    </row>
    <row r="344" spans="1:10" x14ac:dyDescent="0.2">
      <c r="A344" s="209" t="s">
        <v>517</v>
      </c>
      <c r="B344" s="5">
        <v>366</v>
      </c>
      <c r="C344" s="5" t="s">
        <v>519</v>
      </c>
      <c r="D344" s="4" t="s">
        <v>189</v>
      </c>
      <c r="E344" s="5" t="s">
        <v>349</v>
      </c>
      <c r="F344" s="5"/>
      <c r="G344" s="49"/>
      <c r="H344" s="50"/>
      <c r="I344" s="50"/>
      <c r="J344" s="50"/>
    </row>
    <row r="345" spans="1:10" x14ac:dyDescent="0.2">
      <c r="A345" s="188" t="s">
        <v>357</v>
      </c>
      <c r="B345" s="198">
        <v>359</v>
      </c>
      <c r="C345" s="5" t="s">
        <v>356</v>
      </c>
      <c r="D345" s="4" t="s">
        <v>1</v>
      </c>
      <c r="E345" s="4" t="s">
        <v>1</v>
      </c>
      <c r="F345" s="4"/>
      <c r="G345" s="49"/>
      <c r="H345" s="50"/>
      <c r="I345" s="50"/>
      <c r="J345" s="50"/>
    </row>
    <row r="346" spans="1:10" x14ac:dyDescent="0.2">
      <c r="A346" s="209" t="s">
        <v>509</v>
      </c>
      <c r="B346" s="198">
        <v>359</v>
      </c>
      <c r="C346" s="5" t="s">
        <v>510</v>
      </c>
      <c r="D346" s="4" t="s">
        <v>189</v>
      </c>
      <c r="E346" s="5" t="s">
        <v>356</v>
      </c>
      <c r="F346" s="4"/>
      <c r="G346" s="49"/>
      <c r="H346" s="50"/>
      <c r="I346" s="50"/>
      <c r="J346" s="50"/>
    </row>
    <row r="347" spans="1:10" x14ac:dyDescent="0.2">
      <c r="A347" s="36" t="s">
        <v>358</v>
      </c>
      <c r="B347" s="5" t="s">
        <v>359</v>
      </c>
      <c r="C347" s="5" t="s">
        <v>356</v>
      </c>
      <c r="D347" s="4" t="s">
        <v>189</v>
      </c>
      <c r="E347" s="5" t="s">
        <v>356</v>
      </c>
      <c r="F347" s="5"/>
      <c r="G347" s="49"/>
      <c r="H347" s="50"/>
      <c r="I347" s="50"/>
      <c r="J347" s="50"/>
    </row>
    <row r="348" spans="1:10" x14ac:dyDescent="0.2">
      <c r="A348" s="36" t="s">
        <v>361</v>
      </c>
      <c r="B348" s="5" t="s">
        <v>359</v>
      </c>
      <c r="C348" s="5" t="s">
        <v>360</v>
      </c>
      <c r="D348" s="4" t="s">
        <v>189</v>
      </c>
      <c r="E348" s="5" t="s">
        <v>356</v>
      </c>
      <c r="F348" s="5"/>
      <c r="G348" s="49"/>
      <c r="H348" s="50"/>
      <c r="I348" s="50"/>
      <c r="J348" s="50"/>
    </row>
    <row r="349" spans="1:10" x14ac:dyDescent="0.2">
      <c r="A349" s="36" t="s">
        <v>362</v>
      </c>
      <c r="B349" s="5" t="s">
        <v>359</v>
      </c>
      <c r="C349" s="5" t="s">
        <v>363</v>
      </c>
      <c r="D349" s="4" t="s">
        <v>189</v>
      </c>
      <c r="E349" s="5" t="s">
        <v>356</v>
      </c>
      <c r="F349" s="5"/>
      <c r="G349" s="49"/>
      <c r="H349" s="50"/>
      <c r="I349" s="50"/>
      <c r="J349" s="50"/>
    </row>
    <row r="350" spans="1:10" x14ac:dyDescent="0.2">
      <c r="A350" s="36" t="s">
        <v>377</v>
      </c>
      <c r="B350" s="5">
        <v>377</v>
      </c>
      <c r="C350" s="5" t="s">
        <v>376</v>
      </c>
      <c r="D350" s="4" t="s">
        <v>1</v>
      </c>
      <c r="E350" s="4" t="s">
        <v>1</v>
      </c>
      <c r="F350" s="4"/>
      <c r="G350" s="49"/>
      <c r="H350" s="50"/>
      <c r="I350" s="50"/>
      <c r="J350" s="50"/>
    </row>
    <row r="351" spans="1:10" x14ac:dyDescent="0.2">
      <c r="A351" s="189" t="s">
        <v>485</v>
      </c>
      <c r="B351" s="5">
        <v>360</v>
      </c>
      <c r="C351" s="5" t="s">
        <v>486</v>
      </c>
      <c r="D351" s="4" t="s">
        <v>1</v>
      </c>
      <c r="E351" s="4" t="s">
        <v>1</v>
      </c>
      <c r="F351" s="4"/>
      <c r="G351" s="49"/>
      <c r="H351" s="50"/>
      <c r="I351" s="50"/>
      <c r="J351" s="50"/>
    </row>
    <row r="352" spans="1:10" x14ac:dyDescent="0.2">
      <c r="A352" s="189" t="s">
        <v>505</v>
      </c>
      <c r="B352" s="5">
        <v>382</v>
      </c>
      <c r="C352" s="5" t="s">
        <v>506</v>
      </c>
      <c r="D352" s="4" t="s">
        <v>1</v>
      </c>
      <c r="E352" s="4" t="s">
        <v>1</v>
      </c>
      <c r="F352" s="4"/>
      <c r="G352" s="49"/>
      <c r="H352" s="50"/>
      <c r="I352" s="50"/>
      <c r="J352" s="50"/>
    </row>
    <row r="353" spans="1:10" x14ac:dyDescent="0.2">
      <c r="A353" s="36" t="s">
        <v>481</v>
      </c>
      <c r="B353" s="5">
        <v>351</v>
      </c>
      <c r="C353" s="5" t="s">
        <v>484</v>
      </c>
      <c r="D353" s="4" t="s">
        <v>1</v>
      </c>
      <c r="E353" s="4" t="s">
        <v>1</v>
      </c>
      <c r="F353" s="4"/>
      <c r="G353" s="49"/>
      <c r="H353" s="50"/>
      <c r="I353" s="50"/>
      <c r="J353" s="50"/>
    </row>
    <row r="354" spans="1:10" x14ac:dyDescent="0.2">
      <c r="A354" s="36" t="s">
        <v>482</v>
      </c>
      <c r="B354" s="5" t="s">
        <v>483</v>
      </c>
      <c r="C354" s="5" t="s">
        <v>484</v>
      </c>
      <c r="D354" s="4" t="s">
        <v>189</v>
      </c>
      <c r="E354" s="4" t="s">
        <v>484</v>
      </c>
      <c r="F354" s="4"/>
      <c r="G354" s="49"/>
      <c r="H354" s="50"/>
      <c r="I354" s="50"/>
      <c r="J354" s="50"/>
    </row>
    <row r="355" spans="1:10" x14ac:dyDescent="0.2">
      <c r="A355" s="36" t="s">
        <v>365</v>
      </c>
      <c r="B355" s="5">
        <v>355</v>
      </c>
      <c r="C355" s="5" t="s">
        <v>364</v>
      </c>
      <c r="D355" s="4" t="s">
        <v>1</v>
      </c>
      <c r="E355" s="4" t="s">
        <v>1</v>
      </c>
      <c r="F355" s="4"/>
      <c r="G355" s="49"/>
      <c r="H355" s="50"/>
      <c r="I355" s="50"/>
      <c r="J355" s="50"/>
    </row>
    <row r="356" spans="1:10" x14ac:dyDescent="0.2">
      <c r="A356" s="36" t="s">
        <v>367</v>
      </c>
      <c r="B356" s="5">
        <v>356</v>
      </c>
      <c r="C356" s="5" t="s">
        <v>366</v>
      </c>
      <c r="D356" s="4" t="s">
        <v>1</v>
      </c>
      <c r="E356" s="4" t="s">
        <v>1</v>
      </c>
      <c r="F356" s="4"/>
      <c r="G356" s="49"/>
      <c r="H356" s="50"/>
      <c r="I356" s="50"/>
      <c r="J356" s="50"/>
    </row>
    <row r="357" spans="1:10" x14ac:dyDescent="0.2">
      <c r="A357" s="188" t="s">
        <v>370</v>
      </c>
      <c r="B357" s="198">
        <v>362</v>
      </c>
      <c r="C357" s="5" t="s">
        <v>369</v>
      </c>
      <c r="D357" s="4" t="s">
        <v>1</v>
      </c>
      <c r="E357" s="4" t="s">
        <v>1</v>
      </c>
      <c r="F357" s="4"/>
      <c r="G357" s="49"/>
      <c r="H357" s="50"/>
      <c r="I357" s="50"/>
      <c r="J357" s="50"/>
    </row>
    <row r="358" spans="1:10" x14ac:dyDescent="0.2">
      <c r="A358" s="36" t="s">
        <v>368</v>
      </c>
      <c r="B358" s="5" t="s">
        <v>504</v>
      </c>
      <c r="C358" s="5" t="s">
        <v>369</v>
      </c>
      <c r="D358" s="4" t="s">
        <v>189</v>
      </c>
      <c r="E358" s="5" t="s">
        <v>369</v>
      </c>
      <c r="F358" s="5"/>
      <c r="G358" s="49"/>
      <c r="H358" s="50"/>
      <c r="I358" s="50"/>
      <c r="J358" s="50"/>
    </row>
    <row r="359" spans="1:10" x14ac:dyDescent="0.2">
      <c r="A359" s="36" t="s">
        <v>372</v>
      </c>
      <c r="B359" s="5">
        <v>368</v>
      </c>
      <c r="C359" s="5" t="s">
        <v>371</v>
      </c>
      <c r="D359" s="4" t="s">
        <v>1</v>
      </c>
      <c r="E359" s="4" t="s">
        <v>1</v>
      </c>
      <c r="F359" s="4"/>
      <c r="G359" s="49"/>
      <c r="H359" s="50"/>
      <c r="I359" s="50"/>
      <c r="J359" s="50"/>
    </row>
    <row r="360" spans="1:10" x14ac:dyDescent="0.2">
      <c r="A360" s="36" t="s">
        <v>373</v>
      </c>
      <c r="B360" s="5" t="s">
        <v>374</v>
      </c>
      <c r="C360" s="5" t="s">
        <v>371</v>
      </c>
      <c r="D360" s="4" t="s">
        <v>189</v>
      </c>
      <c r="E360" s="5" t="s">
        <v>371</v>
      </c>
      <c r="F360" s="5"/>
      <c r="G360" s="49"/>
      <c r="H360" s="50"/>
      <c r="I360" s="50"/>
      <c r="J360" s="50"/>
    </row>
    <row r="361" spans="1:10" x14ac:dyDescent="0.2">
      <c r="A361" s="188" t="s">
        <v>375</v>
      </c>
      <c r="B361" s="198">
        <v>389</v>
      </c>
      <c r="C361" s="5" t="s">
        <v>513</v>
      </c>
      <c r="D361" s="4" t="s">
        <v>1</v>
      </c>
      <c r="E361" s="4" t="s">
        <v>1</v>
      </c>
      <c r="F361" s="4"/>
      <c r="G361" s="49"/>
      <c r="H361" s="50"/>
      <c r="I361" s="50"/>
      <c r="J361" s="50"/>
    </row>
    <row r="362" spans="1:10" x14ac:dyDescent="0.2">
      <c r="A362" s="209" t="s">
        <v>514</v>
      </c>
      <c r="B362" s="198">
        <v>389</v>
      </c>
      <c r="C362" s="5" t="s">
        <v>515</v>
      </c>
      <c r="D362" s="4" t="s">
        <v>189</v>
      </c>
      <c r="E362" s="4" t="s">
        <v>513</v>
      </c>
      <c r="F362" s="4"/>
      <c r="G362" s="49"/>
      <c r="H362" s="50"/>
      <c r="I362" s="50"/>
      <c r="J362" s="50"/>
    </row>
    <row r="363" spans="1:10" x14ac:dyDescent="0.2">
      <c r="A363" s="192" t="s">
        <v>492</v>
      </c>
      <c r="B363" s="198">
        <v>383</v>
      </c>
      <c r="C363" s="5" t="s">
        <v>496</v>
      </c>
      <c r="D363" s="4" t="s">
        <v>1</v>
      </c>
      <c r="E363" s="4" t="s">
        <v>1</v>
      </c>
      <c r="F363" s="4"/>
      <c r="G363" s="49"/>
      <c r="H363" s="50"/>
      <c r="I363" s="50"/>
      <c r="J363" s="50"/>
    </row>
    <row r="364" spans="1:10" x14ac:dyDescent="0.2">
      <c r="A364" s="192" t="s">
        <v>493</v>
      </c>
      <c r="B364" s="198">
        <v>383</v>
      </c>
      <c r="C364" s="5" t="s">
        <v>497</v>
      </c>
      <c r="D364" s="4" t="s">
        <v>189</v>
      </c>
      <c r="E364" s="5" t="s">
        <v>496</v>
      </c>
      <c r="F364" s="4"/>
      <c r="G364" s="49"/>
      <c r="H364" s="50"/>
      <c r="I364" s="50"/>
      <c r="J364" s="50"/>
    </row>
    <row r="365" spans="1:10" x14ac:dyDescent="0.2">
      <c r="A365" s="192" t="s">
        <v>491</v>
      </c>
      <c r="B365" s="198">
        <v>384</v>
      </c>
      <c r="C365" s="5" t="s">
        <v>498</v>
      </c>
      <c r="D365" s="4" t="s">
        <v>1</v>
      </c>
      <c r="E365" s="5" t="s">
        <v>1</v>
      </c>
      <c r="F365" s="4"/>
      <c r="G365" s="49"/>
      <c r="H365" s="50"/>
      <c r="I365" s="50"/>
      <c r="J365" s="50"/>
    </row>
    <row r="366" spans="1:10" x14ac:dyDescent="0.2">
      <c r="A366" s="192" t="s">
        <v>494</v>
      </c>
      <c r="B366" s="198">
        <v>384</v>
      </c>
      <c r="C366" s="5" t="s">
        <v>499</v>
      </c>
      <c r="D366" s="4" t="s">
        <v>189</v>
      </c>
      <c r="E366" s="5" t="s">
        <v>497</v>
      </c>
      <c r="F366" s="4"/>
      <c r="G366" s="49"/>
      <c r="H366" s="50"/>
      <c r="I366" s="50"/>
      <c r="J366" s="50"/>
    </row>
    <row r="367" spans="1:10" x14ac:dyDescent="0.2">
      <c r="A367" s="192" t="s">
        <v>495</v>
      </c>
      <c r="B367" s="198">
        <v>385</v>
      </c>
      <c r="C367" s="5" t="s">
        <v>500</v>
      </c>
      <c r="D367" s="4" t="s">
        <v>1</v>
      </c>
      <c r="E367" s="5" t="s">
        <v>1</v>
      </c>
      <c r="F367" s="4"/>
      <c r="G367" s="49"/>
      <c r="H367" s="50"/>
      <c r="I367" s="50"/>
      <c r="J367" s="50"/>
    </row>
    <row r="368" spans="1:10" x14ac:dyDescent="0.2">
      <c r="A368" s="192" t="s">
        <v>502</v>
      </c>
      <c r="B368" s="198">
        <v>385</v>
      </c>
      <c r="C368" s="5" t="s">
        <v>501</v>
      </c>
      <c r="D368" s="4" t="s">
        <v>189</v>
      </c>
      <c r="E368" s="5" t="s">
        <v>500</v>
      </c>
      <c r="F368" s="4"/>
      <c r="G368" s="49"/>
      <c r="H368" s="50"/>
      <c r="I368" s="50"/>
      <c r="J368" s="50"/>
    </row>
    <row r="369" spans="1:10" x14ac:dyDescent="0.2">
      <c r="A369" s="210" t="s">
        <v>609</v>
      </c>
      <c r="B369" s="198">
        <v>391</v>
      </c>
      <c r="C369" s="211" t="s">
        <v>588</v>
      </c>
      <c r="D369" s="4" t="s">
        <v>1</v>
      </c>
      <c r="E369" s="5" t="s">
        <v>1</v>
      </c>
      <c r="F369" s="4"/>
      <c r="G369" s="49"/>
      <c r="H369" s="50"/>
      <c r="I369" s="50"/>
      <c r="J369" s="50"/>
    </row>
    <row r="370" spans="1:10" x14ac:dyDescent="0.2">
      <c r="A370" s="210" t="s">
        <v>610</v>
      </c>
      <c r="B370" s="198">
        <v>391</v>
      </c>
      <c r="C370" s="211" t="s">
        <v>591</v>
      </c>
      <c r="D370" s="4" t="s">
        <v>189</v>
      </c>
      <c r="E370" s="5" t="s">
        <v>588</v>
      </c>
      <c r="F370" s="4"/>
      <c r="G370" s="49"/>
      <c r="H370" s="50"/>
      <c r="I370" s="50"/>
      <c r="J370" s="50"/>
    </row>
    <row r="371" spans="1:10" x14ac:dyDescent="0.2">
      <c r="A371" s="210" t="s">
        <v>611</v>
      </c>
      <c r="B371" s="198">
        <v>390</v>
      </c>
      <c r="C371" s="211" t="s">
        <v>585</v>
      </c>
      <c r="D371" s="4" t="s">
        <v>1</v>
      </c>
      <c r="E371" s="5" t="s">
        <v>1</v>
      </c>
      <c r="F371" s="4"/>
      <c r="G371" s="49"/>
      <c r="H371" s="50"/>
      <c r="I371" s="50"/>
      <c r="J371" s="50"/>
    </row>
    <row r="372" spans="1:10" x14ac:dyDescent="0.2">
      <c r="A372" s="210" t="s">
        <v>612</v>
      </c>
      <c r="B372" s="198">
        <v>390</v>
      </c>
      <c r="C372" s="211" t="s">
        <v>587</v>
      </c>
      <c r="D372" s="4" t="s">
        <v>189</v>
      </c>
      <c r="E372" s="5" t="s">
        <v>585</v>
      </c>
      <c r="F372" s="4"/>
      <c r="G372" s="49"/>
      <c r="H372" s="50"/>
      <c r="I372" s="50"/>
      <c r="J372" s="50"/>
    </row>
    <row r="373" spans="1:10" x14ac:dyDescent="0.2">
      <c r="A373" s="188" t="s">
        <v>378</v>
      </c>
      <c r="B373" s="198">
        <v>30</v>
      </c>
      <c r="C373" s="5" t="s">
        <v>379</v>
      </c>
      <c r="D373" s="4" t="s">
        <v>1</v>
      </c>
      <c r="E373" s="4" t="s">
        <v>1</v>
      </c>
      <c r="F373" s="4"/>
      <c r="G373" s="49"/>
      <c r="H373" s="50"/>
      <c r="I373" s="50"/>
      <c r="J373" s="50"/>
    </row>
    <row r="374" spans="1:10" x14ac:dyDescent="0.2">
      <c r="A374" s="36" t="s">
        <v>380</v>
      </c>
      <c r="B374" s="5">
        <v>369</v>
      </c>
      <c r="C374" s="5" t="s">
        <v>381</v>
      </c>
      <c r="D374" s="4" t="s">
        <v>1</v>
      </c>
      <c r="E374" s="4" t="s">
        <v>1</v>
      </c>
      <c r="F374" s="4"/>
      <c r="G374" s="49"/>
      <c r="H374" s="50"/>
      <c r="I374" s="50"/>
      <c r="J374" s="50"/>
    </row>
    <row r="376" spans="1:10" x14ac:dyDescent="0.2">
      <c r="A376" s="53" t="s">
        <v>387</v>
      </c>
      <c r="B376" s="22"/>
    </row>
    <row r="377" spans="1:10" x14ac:dyDescent="0.2">
      <c r="A377" s="54" t="s">
        <v>384</v>
      </c>
      <c r="B377" s="199">
        <v>27</v>
      </c>
      <c r="C377" s="5" t="s">
        <v>382</v>
      </c>
      <c r="D377" s="4" t="s">
        <v>1</v>
      </c>
      <c r="E377" s="4" t="s">
        <v>1</v>
      </c>
      <c r="F377" s="4"/>
      <c r="G377" s="49"/>
      <c r="H377" s="50"/>
      <c r="I377" s="50"/>
      <c r="J377" s="39"/>
    </row>
    <row r="378" spans="1:10" x14ac:dyDescent="0.2">
      <c r="A378" s="193" t="s">
        <v>511</v>
      </c>
      <c r="B378" s="199">
        <v>27</v>
      </c>
      <c r="C378" s="5" t="s">
        <v>512</v>
      </c>
      <c r="D378" s="4" t="s">
        <v>189</v>
      </c>
      <c r="E378" s="4" t="s">
        <v>382</v>
      </c>
      <c r="F378" s="4"/>
      <c r="G378" s="49"/>
      <c r="H378" s="50"/>
      <c r="I378" s="50"/>
      <c r="J378" s="39"/>
    </row>
    <row r="379" spans="1:10" x14ac:dyDescent="0.2">
      <c r="A379" s="54" t="s">
        <v>385</v>
      </c>
      <c r="B379" s="9" t="s">
        <v>386</v>
      </c>
      <c r="C379" s="5" t="s">
        <v>383</v>
      </c>
      <c r="D379" s="4" t="s">
        <v>189</v>
      </c>
      <c r="E379" s="4" t="s">
        <v>382</v>
      </c>
      <c r="F379" s="4"/>
      <c r="G379" s="18"/>
      <c r="H379" s="39"/>
      <c r="I379" s="39"/>
      <c r="J379" s="39"/>
    </row>
  </sheetData>
  <mergeCells count="7">
    <mergeCell ref="A335:A336"/>
    <mergeCell ref="A9:A10"/>
    <mergeCell ref="B1:F2"/>
    <mergeCell ref="F6:F7"/>
    <mergeCell ref="A291:A292"/>
    <mergeCell ref="B4:F4"/>
    <mergeCell ref="B5:F5"/>
  </mergeCells>
  <hyperlinks>
    <hyperlink ref="A340" r:id="rId1" display="http://www.cmegroup.com/trading/equity-index/us-index/e-mini-sandp500_contractSpecs_options.html?optionProductId=138"/>
    <hyperlink ref="A347" r:id="rId2" display="http://www.cmegroup.com/trading/equity-index/us-index/e-mini-nasdaq-100_contractSpecs_options.html?optionProductId=148"/>
    <hyperlink ref="A348" r:id="rId3" display="http://www.cmegroup.com/trading/equity-index/us-index/e-mini-nasdaq-100_contractSpecs_options.html?optionProductId=148"/>
    <hyperlink ref="A349" r:id="rId4" display="http://www.cmegroup.com/trading/equity-index/us-index/e-mini-nasdaq-100_contractSpecs_options.html?optionProductId=148"/>
    <hyperlink ref="A355" r:id="rId5" display="http://www.cmegroup.com/trading/equity-index/us-index/sandp-500-citigroup-growth_contract_specifications.html"/>
    <hyperlink ref="A356" r:id="rId6" display="http://www.cmegroup.com/trading/equity-index/us-index/sandp-500-citigroup-value_contract_specifications.html"/>
    <hyperlink ref="A358" r:id="rId7" display="http://www.cmegroup.com/trading/equity-index/us-index/e-mini-sandp-midcap-400_contractSpecs_options.html?optionProductId=772"/>
    <hyperlink ref="A359" r:id="rId8" display="http://www.cmegroup.com/trading/equity-index/us-index/e-mini-sandp-smallcap-600_contract_specifications.html"/>
    <hyperlink ref="A360" r:id="rId9" display="http://www.cmegroup.com/trading/equity-index/us-index/e-mini-sandp-smallcap-600_contractSpecs_options.html?optionProductId=1865"/>
    <hyperlink ref="A350" r:id="rId10" display="http://www.cmegroup.com/trading/equity-index/us-index/e-mini-nasdaq-composite_contract_specifications.html"/>
    <hyperlink ref="A374" r:id="rId11" display="http://www.cmegroup.com/trading/equity-index/select-sector-index/e-mini-consumer-discretionary-select-sector_contract_specifications.html"/>
    <hyperlink ref="A377" r:id="rId12" display="http://www.cmegroup.com/rulebook/CBOT/IV/27/27.pdf"/>
    <hyperlink ref="A379" r:id="rId13" display="http://www.cmegroup.com/rulebook/CBOT/IV/27A/27A.pdf"/>
    <hyperlink ref="A353" r:id="rId14" display="http://www.cmegroup.com/trading/equity-index/us-index/sandp-500_contract_specifications.html"/>
    <hyperlink ref="A354" r:id="rId15" display="http://www.cmegroup.com/trading/equity-index/us-index/sandp-500_contractSpecs_options.html?optionProductId=134"/>
    <hyperlink ref="A295" r:id="rId16"/>
    <hyperlink ref="A296" r:id="rId17"/>
    <hyperlink ref="A298" r:id="rId18"/>
    <hyperlink ref="A301" r:id="rId19"/>
    <hyperlink ref="A302" r:id="rId20"/>
    <hyperlink ref="A303" r:id="rId21"/>
    <hyperlink ref="A305" r:id="rId22"/>
    <hyperlink ref="A306" r:id="rId23"/>
    <hyperlink ref="A307" r:id="rId24"/>
    <hyperlink ref="A308" r:id="rId25"/>
    <hyperlink ref="A311" r:id="rId26"/>
    <hyperlink ref="A312" r:id="rId27"/>
    <hyperlink ref="A313" r:id="rId28"/>
    <hyperlink ref="A314" r:id="rId29"/>
    <hyperlink ref="A315" r:id="rId30"/>
    <hyperlink ref="A316" r:id="rId31"/>
    <hyperlink ref="A317" r:id="rId32"/>
    <hyperlink ref="A318" r:id="rId33"/>
    <hyperlink ref="A319" r:id="rId34"/>
    <hyperlink ref="A320" r:id="rId35"/>
    <hyperlink ref="A333" r:id="rId36"/>
    <hyperlink ref="A299" r:id="rId37"/>
    <hyperlink ref="A300" r:id="rId38"/>
    <hyperlink ref="A304" r:id="rId39"/>
    <hyperlink ref="F295" r:id="rId40"/>
    <hyperlink ref="F296:F308" r:id="rId41" display="Price Limit Update"/>
    <hyperlink ref="F311:F330" r:id="rId42" display="Price Limit Update"/>
  </hyperlinks>
  <pageMargins left="0.7" right="0.7" top="0.75" bottom="0.75" header="0.3" footer="0.3"/>
  <pageSetup orientation="portrait" r:id="rId4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9FA0C7270B5C1C49895536AF47880B7F" ma:contentTypeVersion="28" ma:contentTypeDescription="" ma:contentTypeScope="" ma:versionID="91f342bea30d261e2ffde4ff3c9b9b95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88c8a2d6-6dab-44f6-bf42-e02afce33226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2016-02-24T20:26:28+00:00</Document_x0020_Date>
    <Document_x0020_No xmlns="4b47aac5-4c46-444f-8595-ce09b406fc61">22745</Document_x0020_No>
  </documentManagement>
</p:properties>
</file>

<file path=customXml/item4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Props1.xml><?xml version="1.0" encoding="utf-8"?>
<ds:datastoreItem xmlns:ds="http://schemas.openxmlformats.org/officeDocument/2006/customXml" ds:itemID="{1059AAFB-6666-463B-AD48-E80423927FAF}"/>
</file>

<file path=customXml/itemProps2.xml><?xml version="1.0" encoding="utf-8"?>
<ds:datastoreItem xmlns:ds="http://schemas.openxmlformats.org/officeDocument/2006/customXml" ds:itemID="{74765E5F-1153-47DE-B31A-91801C66AC20}"/>
</file>

<file path=customXml/itemProps3.xml><?xml version="1.0" encoding="utf-8"?>
<ds:datastoreItem xmlns:ds="http://schemas.openxmlformats.org/officeDocument/2006/customXml" ds:itemID="{DA67BED2-9BC9-4609-B4D6-6CAD20F26390}"/>
</file>

<file path=customXml/itemProps4.xml><?xml version="1.0" encoding="utf-8"?>
<ds:datastoreItem xmlns:ds="http://schemas.openxmlformats.org/officeDocument/2006/customXml" ds:itemID="{8F37739A-529C-484F-932F-86BF95860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COMEX Submission No. 16-050 (4 of 4) (Exhibit A)</dc:title>
  <dc:creator>CME Group</dc:creator>
  <cp:lastModifiedBy>Johnson, Rachel</cp:lastModifiedBy>
  <dcterms:created xsi:type="dcterms:W3CDTF">2014-12-10T21:09:13Z</dcterms:created>
  <dcterms:modified xsi:type="dcterms:W3CDTF">2016-02-24T20:15:24Z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0x01010045B0BEB1BCDC4B408D1662109AEB4638009FA0C7270B5C1C49895536AF47880B7F</vt:lpwstr>
  </property>
  <property fmtid="{D5CDD505-2E9C-101B-9397-08002B2CF9AE}" pid="3" name="_CopySource">
    <vt:lpwstr>\Cftc.gov</vt:lpwstr>
  </property>
  <property fmtid="{D5CDD505-2E9C-101B-9397-08002B2CF9AE}" pid="4" name="Order">
    <vt:r8>2228800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