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MAY 2005" sheetId="1" r:id="rId1"/>
  </sheets>
  <definedNames>
    <definedName name="_xlnm.Print_Titles" localSheetId="0">'FCM DATA MAY 2005'!$1:$4</definedName>
  </definedNames>
  <calcPr fullCalcOnLoad="1"/>
</workbook>
</file>

<file path=xl/sharedStrings.xml><?xml version="1.0" encoding="utf-8"?>
<sst xmlns="http://schemas.openxmlformats.org/spreadsheetml/2006/main" count="608" uniqueCount="241">
  <si>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</si>
  <si>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</si>
  <si>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</si>
  <si>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</si>
  <si>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</si>
  <si>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</si>
  <si>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</si>
  <si>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</si>
  <si>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</si>
  <si>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</si>
  <si>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</si>
  <si>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</si>
  <si>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</si>
  <si>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</si>
  <si>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</si>
  <si>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</si>
  <si>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</si>
  <si>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</si>
  <si>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</si>
  <si>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</si>
  <si>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</si>
  <si>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</si>
  <si>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</si>
  <si>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</si>
  <si>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</si>
  <si>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</si>
  <si>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</si>
  <si>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</si>
  <si>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</si>
  <si>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</si>
  <si>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</si>
  <si>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</si>
  <si>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</si>
  <si>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</si>
  <si>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</si>
  <si>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</si>
  <si>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</si>
  <si>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</si>
  <si>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</si>
  <si>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</si>
  <si>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</si>
  <si>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</si>
  <si>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</si>
  <si>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</si>
  <si>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</si>
  <si>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</si>
  <si>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</si>
  <si>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</si>
  <si>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</si>
  <si>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</si>
  <si>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</si>
  <si>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</si>
  <si>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</si>
  <si>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</si>
  <si>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</si>
  <si>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</si>
  <si>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</si>
  <si>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FUTURES INCORPORATED</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</si>
  <si>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</si>
  <si>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</si>
  <si>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</si>
  <si>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</si>
  <si>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</si>
  <si>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</si>
  <si>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</si>
  <si>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</si>
  <si>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</si>
  <si>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</si>
  <si>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</si>
  <si>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</si>
  <si>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</si>
  <si>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CARGILL INVESTOR SERVICES INC</t>
  </si>
  <si>
    <t>CIBC WORLD MARKETS CORP</t>
  </si>
  <si>
    <t>CITIGROUP GLOBAL MARKETS INC</t>
  </si>
  <si>
    <t>CLIFDEN FUTURES LLC</t>
  </si>
  <si>
    <t>CLIFF LARSON COMPANY THE</t>
  </si>
  <si>
    <t>CMC GROUP PLC</t>
  </si>
  <si>
    <t>COESfx CLEARING INC</t>
  </si>
  <si>
    <t>COMTRUST INC</t>
  </si>
  <si>
    <t>COUNTRY HEDGING INC</t>
  </si>
  <si>
    <t>CREDIT SUISSE FIRST BOSTON LLC</t>
  </si>
  <si>
    <t>CRESSWELL CAPITAL LLC</t>
  </si>
  <si>
    <t>CROSSLAND LLC</t>
  </si>
  <si>
    <t>CUNNINGHAM COMMODITIES INC</t>
  </si>
  <si>
    <t>DAIWA SECURITIES AMERICA INC</t>
  </si>
  <si>
    <t>DAVID A NOYES &amp; CO</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</si>
  <si>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</si>
  <si>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</si>
  <si>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</si>
  <si>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</si>
  <si>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</si>
  <si>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</si>
  <si>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</si>
  <si>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</si>
  <si>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</si>
  <si>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</si>
  <si>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</si>
  <si>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</si>
  <si>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</si>
  <si>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</si>
  <si>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</si>
  <si>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</si>
  <si>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</si>
  <si>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</si>
  <si>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</si>
  <si>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</si>
  <si>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</si>
  <si>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SOLUTIONS LLC</t>
  </si>
  <si>
    <t>FX TRADING LLC</t>
  </si>
  <si>
    <t>GAIN CAPITAL GROUP INC</t>
  </si>
  <si>
    <t>GARBAN FUTURES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</si>
  <si>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</si>
  <si>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</si>
  <si>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</si>
  <si>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</si>
  <si>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</si>
  <si>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</si>
  <si>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</si>
  <si>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</si>
  <si>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</si>
  <si>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</si>
  <si>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HAGERTY GRAIN CO INC</t>
  </si>
  <si>
    <t>HORNBLOWER FISCHER &amp; CO</t>
  </si>
  <si>
    <t>HOTSPOT FX INC</t>
  </si>
  <si>
    <t>HOTSPOT FXR LLC</t>
  </si>
  <si>
    <t>HSBC SECURITIES USA INC</t>
  </si>
  <si>
    <t>IFSCL USA INC</t>
  </si>
  <si>
    <t>IFX MARKETS INC</t>
  </si>
  <si>
    <t>IG FINANCIAL MARKETS INC.</t>
  </si>
  <si>
    <t>INTEGRATED BROKERAGE SERVICES LLC</t>
  </si>
  <si>
    <t>INTERACTIVE BROKERS LLC</t>
  </si>
  <si>
    <t>INTERBANK FX LLC</t>
  </si>
  <si>
    <t>INTERNATIONAL COMMODITY CLEARING</t>
  </si>
  <si>
    <t>INVESTEC (US) INCORPORATED</t>
  </si>
  <si>
    <t>IOWA GRAIN CO</t>
  </si>
  <si>
    <t>ITAU SECURITIES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</si>
  <si>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</si>
  <si>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</si>
  <si>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</si>
  <si>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</si>
  <si>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</si>
  <si>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</si>
  <si>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</si>
  <si>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</si>
  <si>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</si>
  <si>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</si>
  <si>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</si>
  <si>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</si>
  <si>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</si>
  <si>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</si>
  <si>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</si>
  <si>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</si>
  <si>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</si>
  <si>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</si>
  <si>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</si>
  <si>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</si>
  <si>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MIZUHO SECURITIES USA INC</t>
  </si>
  <si>
    <t>MORGAN KEEGAN &amp; COMPANY INC</t>
  </si>
  <si>
    <t>MORGAN STANLEY &amp; CO INCORPORATED</t>
  </si>
  <si>
    <t>MORGAN STANLEY DW INC</t>
  </si>
  <si>
    <t>NEUBERGER BERMAN LLC</t>
  </si>
  <si>
    <t>NOMURA SECURITIES INTERNATIONAL INC</t>
  </si>
  <si>
    <t>OANDA CORPORATION</t>
  </si>
  <si>
    <t>OCONNOR &amp; COMPANY LLC</t>
  </si>
  <si>
    <t>ODL SECURITIES INC</t>
  </si>
  <si>
    <t>OMEGA RESEARCH CORPORATION</t>
  </si>
  <si>
    <t>OPEN E CRY LLC</t>
  </si>
  <si>
    <t>OPPENHEIMER &amp; CO  INC</t>
  </si>
  <si>
    <t>PATTERSON CAPITAL MARKETS LTD</t>
  </si>
  <si>
    <t>PENSON FINANCIAL FUTURES INC</t>
  </si>
  <si>
    <t>PEREGRINE FINANCIAL GROUP INC</t>
  </si>
  <si>
    <t>PIONEER FUTURES INC</t>
  </si>
  <si>
    <t>PREFERRED TRADE INC</t>
  </si>
  <si>
    <t>PRUDENTIAL FINANCIAL DERIVATIVES LLC</t>
  </si>
  <si>
    <t>RAND FINANCIAL SERVICES INC</t>
  </si>
  <si>
    <t>RAYMOND JAMES &amp; ASSOCIATES INC</t>
  </si>
  <si>
    <t>RBC CAPITAL MARKETS CORPORATION</t>
  </si>
  <si>
    <t>RBC DAIN RAUSCHER INC</t>
  </si>
  <si>
    <t>REFCO LLC</t>
  </si>
  <si>
    <t>RJ OBRIEN ASSOCIATES INC</t>
  </si>
  <si>
    <t>ROBBINS FUTURES INC</t>
  </si>
  <si>
    <t>ROBECO USA LLC</t>
  </si>
  <si>
    <t>ROSENTHAL COLLINS GROUP LLC</t>
  </si>
  <si>
    <t>ROSENTHAL GLOBAL SECURITIES LLC</t>
  </si>
  <si>
    <t>SANFORD C BERNSTEIN &amp; CO LLC</t>
  </si>
  <si>
    <t>SENTINEL MANAGEMENT GROUP INC</t>
  </si>
  <si>
    <t>SHATKIN ARBOR INC</t>
  </si>
  <si>
    <t>SHAY GRAIN CLEARING COMPANY</t>
  </si>
  <si>
    <t>KCBT</t>
  </si>
  <si>
    <t>SHEPARD INTERNATIONAL INC</t>
  </si>
  <si>
    <t>SHERWOOD FUTURES GROUP LLC</t>
  </si>
  <si>
    <t>SMW TRADING COMPANY INC</t>
  </si>
  <si>
    <t>SNC INVESTMENTS INC</t>
  </si>
  <si>
    <t>SOLID GOLD FINANCIAL SERVICES INC</t>
  </si>
  <si>
    <t>SPENCER FINANCIAL  LLC</t>
  </si>
  <si>
    <t>STEPHENS INC</t>
  </si>
  <si>
    <t>STERLING COMMODITIES CORP</t>
  </si>
  <si>
    <t>STILLPOINT WEALTH MANAGEMENT LLC</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</si>
  <si>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</si>
  <si>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</si>
  <si>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</si>
  <si>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</si>
  <si>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</si>
  <si>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</si>
  <si>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</si>
  <si>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</si>
  <si>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</si>
  <si>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</si>
  <si>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</si>
  <si>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TRILAND USA INC</t>
  </si>
  <si>
    <t>UBS FINANCIAL SERVICES INC</t>
  </si>
  <si>
    <t>UBS SECURITIES LLC</t>
  </si>
  <si>
    <t>UFJ FUTURES LLC</t>
  </si>
  <si>
    <t>UNITED CLEARING LLC</t>
  </si>
  <si>
    <t>VELOCITY FUTURES LP</t>
  </si>
  <si>
    <t>VIEWTRADE SECURITIES INC</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</si>
  <si>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</si>
  <si>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</si>
  <si>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</si>
  <si>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</si>
  <si>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</si>
  <si>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</si>
  <si>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</si>
  <si>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</si>
  <si>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</si>
  <si>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April  Web Page Update</t>
  </si>
  <si>
    <t>May Web Page Update</t>
  </si>
  <si>
    <t>Alco Commodities Inc</t>
  </si>
  <si>
    <t>Pax Clearing Corporation</t>
  </si>
  <si>
    <t>Safeguard Financial Holdings LLC</t>
  </si>
  <si>
    <t>CFTC</t>
  </si>
  <si>
    <t>IXIS SECURITIES NORTH AMERICA INC</t>
  </si>
  <si>
    <t>FX OPTION1 INC</t>
  </si>
  <si>
    <t>MITSUI BUSSAN COMMODITIES USA INC</t>
  </si>
  <si>
    <t>MONEY GARDEN CORP</t>
  </si>
  <si>
    <t>NIKKO ALTERNATIVE ASSET MANAGEMENT INC</t>
  </si>
  <si>
    <t>PIPER JAFFRAY &amp; CO</t>
  </si>
  <si>
    <t>QUALIFIED LEVERAGE PROVIDERS INC</t>
  </si>
  <si>
    <t>REDSKY FINANCIAL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</si>
  <si>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May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May 2005, the firm had tentative net capital and net capital in excess of both the minimum and notification requirements.  </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</si>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</sst>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NumberFormat="1" applyFill="1" applyBorder="1" applyAlignment="1" applyProtection="1">
      <alignment/>
      <protection/>
    </xf>
    <xf numFmtId="0" fontId="6" fillId="0" borderId="0" xfId="0" applyFont="1" applyAlignment="1">
      <alignment/>
    </xf>
    <xf numFmtId="168" fontId="6" fillId="0" borderId="0" xfId="0" applyNumberFormat="1" applyFont="1" applyAlignment="1">
      <alignment/>
    </xf>
    <xf numFmtId="3" fontId="6" fillId="0" borderId="0" xfId="0" applyNumberFormat="1" applyFont="1" applyAlignment="1">
      <alignment/>
    </xf>
    <xf numFmtId="0" fontId="6" fillId="0" borderId="0" xfId="0" applyNumberFormat="1" applyFont="1" applyFill="1" applyBorder="1" applyAlignment="1" applyProtection="1">
      <alignment/>
      <protection/>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NumberFormat="1" applyFont="1" applyFill="1" applyBorder="1" applyAlignment="1" applyProtection="1">
      <alignment horizontal="center"/>
      <protection/>
    </xf>
    <xf numFmtId="0" fontId="7" fillId="0" borderId="0" xfId="0" applyFont="1" applyAlignment="1">
      <alignment vertical="top" wrapText="1"/>
    </xf>
    <xf numFmtId="0" fontId="6" fillId="0" borderId="0" xfId="0" applyFont="1" applyAlignment="1">
      <alignment horizontal="center" vertical="top" wrapText="1"/>
    </xf>
    <xf numFmtId="3" fontId="7" fillId="0" borderId="0" xfId="0" applyNumberFormat="1" applyFont="1" applyAlignment="1">
      <alignment/>
    </xf>
    <xf numFmtId="0" fontId="6" fillId="0" borderId="0" xfId="0" applyFont="1" applyAlignment="1">
      <alignment vertical="top" wrapText="1"/>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0"/>
  <sheetViews>
    <sheetView tabSelected="1" workbookViewId="0" topLeftCell="A175">
      <selection activeCell="F193" sqref="F193"/>
    </sheetView>
  </sheetViews>
  <sheetFormatPr defaultColWidth="9.140625" defaultRowHeight="12.75"/>
  <cols>
    <col min="1" max="1" width="3.57421875" style="4" bestFit="1" customWidth="1"/>
    <col min="2" max="2" width="37.00390625" style="4" bestFit="1" customWidth="1"/>
    <col min="3" max="3" width="5.421875" style="8" customWidth="1"/>
    <col min="4" max="4" width="6.00390625" style="8" customWidth="1"/>
    <col min="5" max="5" width="10.421875" style="4" customWidth="1"/>
    <col min="6" max="6" width="13.421875" style="4" customWidth="1"/>
    <col min="7" max="7" width="13.140625" style="4" customWidth="1"/>
    <col min="8" max="8" width="13.421875" style="4" customWidth="1"/>
    <col min="9" max="9" width="13.00390625" style="4" customWidth="1"/>
    <col min="10" max="10" width="12.7109375" style="4" customWidth="1"/>
    <col min="11" max="18" width="11.421875" style="4" hidden="1" customWidth="1"/>
    <col min="19" max="16384" width="11.421875" style="4" customWidth="1"/>
  </cols>
  <sheetData>
    <row r="1" spans="3:10" ht="11.25">
      <c r="C1" s="5" t="s">
        <v>1</v>
      </c>
      <c r="D1" s="5" t="s">
        <v>3</v>
      </c>
      <c r="E1" s="6" t="s">
        <v>5</v>
      </c>
      <c r="F1" s="6" t="s">
        <v>7</v>
      </c>
      <c r="G1" s="6" t="s">
        <v>9</v>
      </c>
      <c r="H1" s="6" t="s">
        <v>12</v>
      </c>
      <c r="I1" s="6" t="s">
        <v>14</v>
      </c>
      <c r="J1" s="6" t="s">
        <v>17</v>
      </c>
    </row>
    <row r="2" spans="2:10" ht="11.25">
      <c r="B2" s="7" t="s">
        <v>0</v>
      </c>
      <c r="E2" s="6" t="s">
        <v>6</v>
      </c>
      <c r="F2" s="6" t="s">
        <v>8</v>
      </c>
      <c r="G2" s="6" t="s">
        <v>10</v>
      </c>
      <c r="H2" s="6" t="s">
        <v>9</v>
      </c>
      <c r="I2" s="6" t="s">
        <v>15</v>
      </c>
      <c r="J2" s="6" t="s">
        <v>18</v>
      </c>
    </row>
    <row r="3" spans="7:10" ht="11.25">
      <c r="G3" s="6"/>
      <c r="I3" s="6" t="s">
        <v>26</v>
      </c>
      <c r="J3" s="6" t="s">
        <v>19</v>
      </c>
    </row>
    <row r="4" spans="3:10" ht="11.25">
      <c r="C4" s="5" t="s">
        <v>2</v>
      </c>
      <c r="D4" s="5" t="s">
        <v>4</v>
      </c>
      <c r="G4" s="6" t="s">
        <v>11</v>
      </c>
      <c r="H4" s="6" t="s">
        <v>13</v>
      </c>
      <c r="I4" s="6" t="s">
        <v>16</v>
      </c>
      <c r="J4" s="6" t="s">
        <v>20</v>
      </c>
    </row>
    <row r="6" spans="1:10" s="1" customFormat="1" ht="11.25" customHeight="1">
      <c r="A6" s="1">
        <v>1</v>
      </c>
      <c r="B6" s="1" t="s">
        <v>39</v>
      </c>
      <c r="C6" s="1" t="s">
        <v>40</v>
      </c>
      <c r="D6" s="1" t="s">
        <v>41</v>
      </c>
      <c r="E6" s="2">
        <v>38503</v>
      </c>
      <c r="F6" s="3">
        <v>466214661</v>
      </c>
      <c r="G6" s="3">
        <v>157229524.18</v>
      </c>
      <c r="H6" s="3">
        <v>308985136.82</v>
      </c>
      <c r="I6" s="3">
        <v>2017967987</v>
      </c>
      <c r="J6" s="3">
        <v>340792293</v>
      </c>
    </row>
    <row r="7" spans="1:10" s="1" customFormat="1" ht="11.25" customHeight="1">
      <c r="A7" s="1">
        <f>A6+1</f>
        <v>2</v>
      </c>
      <c r="B7" s="1" t="s">
        <v>42</v>
      </c>
      <c r="C7" s="1" t="s">
        <v>40</v>
      </c>
      <c r="D7" s="1" t="s">
        <v>43</v>
      </c>
      <c r="E7" s="2">
        <v>38503</v>
      </c>
      <c r="F7" s="3">
        <v>93845568</v>
      </c>
      <c r="G7" s="3">
        <v>250020.04</v>
      </c>
      <c r="H7" s="3">
        <v>93595547.96000001</v>
      </c>
      <c r="I7" s="3">
        <v>5725288</v>
      </c>
      <c r="J7" s="3">
        <v>0</v>
      </c>
    </row>
    <row r="8" spans="1:10" s="1" customFormat="1" ht="11.25" customHeight="1">
      <c r="A8" s="1">
        <f aca="true" t="shared" si="0" ref="A8:A71">A7+1</f>
        <v>3</v>
      </c>
      <c r="B8" s="1" t="s">
        <v>44</v>
      </c>
      <c r="C8" s="1" t="s">
        <v>45</v>
      </c>
      <c r="D8" s="1" t="s">
        <v>41</v>
      </c>
      <c r="E8" s="2">
        <v>38503</v>
      </c>
      <c r="F8" s="3">
        <v>106324026</v>
      </c>
      <c r="G8" s="3">
        <v>32110922.76</v>
      </c>
      <c r="H8" s="3">
        <v>74213103.24</v>
      </c>
      <c r="I8" s="3">
        <v>804566966</v>
      </c>
      <c r="J8" s="3">
        <v>18244599</v>
      </c>
    </row>
    <row r="9" spans="1:10" s="1" customFormat="1" ht="11.25" customHeight="1">
      <c r="A9" s="1">
        <f t="shared" si="0"/>
        <v>4</v>
      </c>
      <c r="B9" s="1" t="s">
        <v>46</v>
      </c>
      <c r="C9" s="1" t="s">
        <v>45</v>
      </c>
      <c r="D9" s="1" t="s">
        <v>47</v>
      </c>
      <c r="E9" s="2">
        <v>38503</v>
      </c>
      <c r="F9" s="3">
        <v>9136599</v>
      </c>
      <c r="G9" s="3">
        <v>1726649.52</v>
      </c>
      <c r="H9" s="3">
        <v>7409949.48</v>
      </c>
      <c r="I9" s="3">
        <v>68230468</v>
      </c>
      <c r="J9" s="3">
        <v>9097870</v>
      </c>
    </row>
    <row r="10" spans="1:10" s="1" customFormat="1" ht="11.25" customHeight="1">
      <c r="A10" s="1">
        <f t="shared" si="0"/>
        <v>5</v>
      </c>
      <c r="B10" s="1" t="s">
        <v>48</v>
      </c>
      <c r="C10" s="1" t="s">
        <v>40</v>
      </c>
      <c r="D10" s="1" t="s">
        <v>43</v>
      </c>
      <c r="E10" s="2">
        <v>38503</v>
      </c>
      <c r="F10" s="3">
        <v>50793906</v>
      </c>
      <c r="G10" s="3">
        <v>1000000</v>
      </c>
      <c r="H10" s="3">
        <v>49793906</v>
      </c>
      <c r="I10" s="3">
        <v>0</v>
      </c>
      <c r="J10" s="3">
        <v>0</v>
      </c>
    </row>
    <row r="11" spans="1:10" s="1" customFormat="1" ht="11.25" customHeight="1">
      <c r="A11" s="1">
        <f t="shared" si="0"/>
        <v>6</v>
      </c>
      <c r="B11" s="1" t="s">
        <v>49</v>
      </c>
      <c r="C11" s="1" t="s">
        <v>40</v>
      </c>
      <c r="D11" s="1" t="s">
        <v>41</v>
      </c>
      <c r="E11" s="2">
        <v>38503</v>
      </c>
      <c r="F11" s="3">
        <v>644407066</v>
      </c>
      <c r="G11" s="3">
        <v>47341624.4</v>
      </c>
      <c r="H11" s="3">
        <v>597065441.6</v>
      </c>
      <c r="I11" s="3">
        <v>161312208</v>
      </c>
      <c r="J11" s="3">
        <v>11913</v>
      </c>
    </row>
    <row r="12" spans="1:10" s="1" customFormat="1" ht="11.25" customHeight="1">
      <c r="A12" s="1">
        <f t="shared" si="0"/>
        <v>7</v>
      </c>
      <c r="B12" s="1" t="s">
        <v>50</v>
      </c>
      <c r="C12" s="1" t="s">
        <v>45</v>
      </c>
      <c r="D12" s="1" t="s">
        <v>51</v>
      </c>
      <c r="E12" s="2">
        <v>38503</v>
      </c>
      <c r="F12" s="3">
        <v>182187627</v>
      </c>
      <c r="G12" s="3">
        <v>21054673.6</v>
      </c>
      <c r="H12" s="3">
        <v>161132953.4</v>
      </c>
      <c r="I12" s="3">
        <v>1581128</v>
      </c>
      <c r="J12" s="3">
        <v>0</v>
      </c>
    </row>
    <row r="13" spans="1:10" s="1" customFormat="1" ht="11.25" customHeight="1">
      <c r="A13" s="1">
        <f t="shared" si="0"/>
        <v>8</v>
      </c>
      <c r="B13" s="1" t="s">
        <v>52</v>
      </c>
      <c r="C13" s="1" t="s">
        <v>45</v>
      </c>
      <c r="D13" s="1" t="s">
        <v>47</v>
      </c>
      <c r="E13" s="2">
        <v>38503</v>
      </c>
      <c r="F13" s="3">
        <v>4629974</v>
      </c>
      <c r="G13" s="3">
        <v>2309043.84</v>
      </c>
      <c r="H13" s="3">
        <v>2320930.16</v>
      </c>
      <c r="I13" s="3">
        <v>112173375</v>
      </c>
      <c r="J13" s="3">
        <v>1696432</v>
      </c>
    </row>
    <row r="14" spans="1:10" s="1" customFormat="1" ht="11.25" customHeight="1">
      <c r="A14" s="1">
        <f t="shared" si="0"/>
        <v>9</v>
      </c>
      <c r="B14" s="1" t="s">
        <v>53</v>
      </c>
      <c r="C14" s="1" t="s">
        <v>45</v>
      </c>
      <c r="D14" s="1" t="s">
        <v>43</v>
      </c>
      <c r="E14" s="2">
        <v>38503</v>
      </c>
      <c r="F14" s="3">
        <v>369250</v>
      </c>
      <c r="G14" s="3">
        <v>250000</v>
      </c>
      <c r="H14" s="3">
        <v>119250</v>
      </c>
      <c r="I14" s="3">
        <v>0</v>
      </c>
      <c r="J14" s="3">
        <v>0</v>
      </c>
    </row>
    <row r="15" spans="1:10" s="1" customFormat="1" ht="11.25" customHeight="1">
      <c r="A15" s="1">
        <f t="shared" si="0"/>
        <v>10</v>
      </c>
      <c r="B15" s="1" t="s">
        <v>54</v>
      </c>
      <c r="C15" s="1" t="s">
        <v>45</v>
      </c>
      <c r="D15" s="1" t="s">
        <v>43</v>
      </c>
      <c r="E15" s="2">
        <v>38503</v>
      </c>
      <c r="F15" s="3">
        <v>591145</v>
      </c>
      <c r="G15" s="3">
        <v>250000</v>
      </c>
      <c r="H15" s="3">
        <v>341145</v>
      </c>
      <c r="I15" s="3">
        <v>126433</v>
      </c>
      <c r="J15" s="3">
        <v>0</v>
      </c>
    </row>
    <row r="16" spans="1:10" s="1" customFormat="1" ht="11.25" customHeight="1">
      <c r="A16" s="1">
        <f t="shared" si="0"/>
        <v>11</v>
      </c>
      <c r="B16" s="1" t="s">
        <v>55</v>
      </c>
      <c r="C16" s="1" t="s">
        <v>45</v>
      </c>
      <c r="D16" s="1" t="s">
        <v>43</v>
      </c>
      <c r="E16" s="2">
        <v>38503</v>
      </c>
      <c r="F16" s="3">
        <v>1200060</v>
      </c>
      <c r="G16" s="3">
        <v>487323.24</v>
      </c>
      <c r="H16" s="3">
        <v>712736.76</v>
      </c>
      <c r="I16" s="3">
        <v>20900921</v>
      </c>
      <c r="J16" s="3">
        <v>349343</v>
      </c>
    </row>
    <row r="17" spans="1:10" s="1" customFormat="1" ht="11.25" customHeight="1">
      <c r="A17" s="1">
        <f t="shared" si="0"/>
        <v>12</v>
      </c>
      <c r="B17" s="1" t="s">
        <v>56</v>
      </c>
      <c r="C17" s="1" t="s">
        <v>45</v>
      </c>
      <c r="D17" s="1" t="s">
        <v>43</v>
      </c>
      <c r="E17" s="2">
        <v>38503</v>
      </c>
      <c r="F17" s="3">
        <v>214622</v>
      </c>
      <c r="G17" s="3">
        <v>250000</v>
      </c>
      <c r="H17" s="3">
        <v>-35378</v>
      </c>
      <c r="I17" s="3">
        <v>0</v>
      </c>
      <c r="J17" s="3">
        <v>0</v>
      </c>
    </row>
    <row r="18" spans="1:10" s="1" customFormat="1" ht="11.25" customHeight="1">
      <c r="A18" s="1">
        <f t="shared" si="0"/>
        <v>13</v>
      </c>
      <c r="B18" s="1" t="s">
        <v>57</v>
      </c>
      <c r="C18" s="1" t="s">
        <v>40</v>
      </c>
      <c r="D18" s="1" t="s">
        <v>47</v>
      </c>
      <c r="E18" s="2">
        <v>38503</v>
      </c>
      <c r="F18" s="3">
        <v>82034072</v>
      </c>
      <c r="G18" s="3">
        <v>55020456</v>
      </c>
      <c r="H18" s="3">
        <v>27013616</v>
      </c>
      <c r="I18" s="3">
        <v>421957778</v>
      </c>
      <c r="J18" s="3">
        <v>0</v>
      </c>
    </row>
    <row r="19" spans="1:10" s="1" customFormat="1" ht="11.25" customHeight="1">
      <c r="A19" s="1">
        <f t="shared" si="0"/>
        <v>14</v>
      </c>
      <c r="B19" s="1" t="s">
        <v>58</v>
      </c>
      <c r="C19" s="1" t="s">
        <v>40</v>
      </c>
      <c r="D19" s="1" t="s">
        <v>51</v>
      </c>
      <c r="E19" s="2">
        <v>38503</v>
      </c>
      <c r="F19" s="3">
        <v>646299720</v>
      </c>
      <c r="G19" s="3">
        <v>216831936</v>
      </c>
      <c r="H19" s="3">
        <v>429467784</v>
      </c>
      <c r="I19" s="3">
        <v>2277867738</v>
      </c>
      <c r="J19" s="3">
        <v>782760461</v>
      </c>
    </row>
    <row r="20" spans="1:10" s="1" customFormat="1" ht="11.25" customHeight="1">
      <c r="A20" s="1">
        <f t="shared" si="0"/>
        <v>15</v>
      </c>
      <c r="B20" s="1" t="s">
        <v>59</v>
      </c>
      <c r="C20" s="1" t="s">
        <v>45</v>
      </c>
      <c r="D20" s="1" t="s">
        <v>43</v>
      </c>
      <c r="E20" s="2">
        <v>38503</v>
      </c>
      <c r="F20" s="3">
        <v>1112750</v>
      </c>
      <c r="G20" s="3">
        <v>250000</v>
      </c>
      <c r="H20" s="3">
        <v>862750</v>
      </c>
      <c r="I20" s="3">
        <v>0</v>
      </c>
      <c r="J20" s="3">
        <v>0</v>
      </c>
    </row>
    <row r="21" spans="1:10" s="1" customFormat="1" ht="11.25" customHeight="1">
      <c r="A21" s="1">
        <f t="shared" si="0"/>
        <v>16</v>
      </c>
      <c r="B21" s="1" t="s">
        <v>60</v>
      </c>
      <c r="C21" s="1" t="s">
        <v>40</v>
      </c>
      <c r="D21" s="1" t="s">
        <v>43</v>
      </c>
      <c r="E21" s="2">
        <v>38503</v>
      </c>
      <c r="F21" s="3">
        <v>1248803594</v>
      </c>
      <c r="G21" s="3">
        <v>83412733</v>
      </c>
      <c r="H21" s="3">
        <v>1165390861</v>
      </c>
      <c r="I21" s="3">
        <v>0</v>
      </c>
      <c r="J21" s="3">
        <v>0</v>
      </c>
    </row>
    <row r="22" spans="1:10" s="1" customFormat="1" ht="11.25" customHeight="1">
      <c r="A22" s="1">
        <f t="shared" si="0"/>
        <v>17</v>
      </c>
      <c r="B22" s="1" t="s">
        <v>61</v>
      </c>
      <c r="C22" s="1" t="s">
        <v>40</v>
      </c>
      <c r="D22" s="1" t="s">
        <v>47</v>
      </c>
      <c r="E22" s="2">
        <v>38503</v>
      </c>
      <c r="F22" s="3">
        <v>4083449285</v>
      </c>
      <c r="G22" s="3">
        <v>1264977953.02</v>
      </c>
      <c r="H22" s="3">
        <v>2818471331.98</v>
      </c>
      <c r="I22" s="3">
        <v>2615640250</v>
      </c>
      <c r="J22" s="3">
        <v>613325416</v>
      </c>
    </row>
    <row r="23" spans="1:10" s="1" customFormat="1" ht="11.25" customHeight="1">
      <c r="A23" s="1">
        <f t="shared" si="0"/>
        <v>18</v>
      </c>
      <c r="B23" s="1" t="s">
        <v>62</v>
      </c>
      <c r="C23" s="1" t="s">
        <v>45</v>
      </c>
      <c r="D23" s="1" t="s">
        <v>41</v>
      </c>
      <c r="E23" s="2">
        <v>38503</v>
      </c>
      <c r="F23" s="3">
        <v>400035</v>
      </c>
      <c r="G23" s="3">
        <v>250000</v>
      </c>
      <c r="H23" s="3">
        <v>150035</v>
      </c>
      <c r="I23" s="3">
        <v>0</v>
      </c>
      <c r="J23" s="3">
        <v>0</v>
      </c>
    </row>
    <row r="24" spans="1:10" s="1" customFormat="1" ht="11.25" customHeight="1">
      <c r="A24" s="1">
        <f t="shared" si="0"/>
        <v>19</v>
      </c>
      <c r="B24" s="1" t="s">
        <v>63</v>
      </c>
      <c r="C24" s="1" t="s">
        <v>45</v>
      </c>
      <c r="D24" s="1" t="s">
        <v>51</v>
      </c>
      <c r="E24" s="2">
        <v>38503</v>
      </c>
      <c r="F24" s="3">
        <v>78350111</v>
      </c>
      <c r="G24" s="3">
        <v>31460712.8</v>
      </c>
      <c r="H24" s="3">
        <v>46889398.2</v>
      </c>
      <c r="I24" s="3">
        <v>440646364</v>
      </c>
      <c r="J24" s="3">
        <v>58506780</v>
      </c>
    </row>
    <row r="25" spans="1:10" s="1" customFormat="1" ht="11.25" customHeight="1">
      <c r="A25" s="1">
        <f t="shared" si="0"/>
        <v>20</v>
      </c>
      <c r="B25" s="1" t="s">
        <v>64</v>
      </c>
      <c r="C25" s="1" t="s">
        <v>40</v>
      </c>
      <c r="D25" s="1" t="s">
        <v>41</v>
      </c>
      <c r="E25" s="2">
        <v>38503</v>
      </c>
      <c r="F25" s="3">
        <v>371790214</v>
      </c>
      <c r="G25" s="3">
        <v>23365483</v>
      </c>
      <c r="H25" s="3">
        <v>348424731</v>
      </c>
      <c r="I25" s="3">
        <v>101657288</v>
      </c>
      <c r="J25" s="3">
        <v>0</v>
      </c>
    </row>
    <row r="26" spans="1:10" s="1" customFormat="1" ht="11.25" customHeight="1">
      <c r="A26" s="1">
        <f t="shared" si="0"/>
        <v>21</v>
      </c>
      <c r="B26" s="1" t="s">
        <v>65</v>
      </c>
      <c r="C26" s="1" t="s">
        <v>45</v>
      </c>
      <c r="D26" s="1" t="s">
        <v>43</v>
      </c>
      <c r="E26" s="2">
        <v>38503</v>
      </c>
      <c r="F26" s="3">
        <v>1644869</v>
      </c>
      <c r="G26" s="3">
        <v>250000</v>
      </c>
      <c r="H26" s="3">
        <v>1394869</v>
      </c>
      <c r="I26" s="3">
        <v>1474216</v>
      </c>
      <c r="J26" s="3">
        <v>0</v>
      </c>
    </row>
    <row r="27" spans="1:10" s="1" customFormat="1" ht="11.25" customHeight="1">
      <c r="A27" s="1">
        <f t="shared" si="0"/>
        <v>22</v>
      </c>
      <c r="B27" s="1" t="s">
        <v>66</v>
      </c>
      <c r="C27" s="1" t="s">
        <v>45</v>
      </c>
      <c r="D27" s="1" t="s">
        <v>47</v>
      </c>
      <c r="E27" s="2">
        <v>38503</v>
      </c>
      <c r="F27" s="3">
        <v>3803231</v>
      </c>
      <c r="G27" s="3">
        <v>788905.64</v>
      </c>
      <c r="H27" s="3">
        <v>3014325.36</v>
      </c>
      <c r="I27" s="3">
        <v>40575772</v>
      </c>
      <c r="J27" s="3">
        <v>3024382</v>
      </c>
    </row>
    <row r="28" spans="1:10" s="1" customFormat="1" ht="11.25" customHeight="1">
      <c r="A28" s="1">
        <f t="shared" si="0"/>
        <v>23</v>
      </c>
      <c r="B28" s="1" t="s">
        <v>67</v>
      </c>
      <c r="C28" s="1" t="s">
        <v>45</v>
      </c>
      <c r="D28" s="1" t="s">
        <v>43</v>
      </c>
      <c r="E28" s="2">
        <v>38503</v>
      </c>
      <c r="F28" s="3">
        <v>411255</v>
      </c>
      <c r="G28" s="3">
        <v>250000</v>
      </c>
      <c r="H28" s="3">
        <v>161255</v>
      </c>
      <c r="I28" s="3">
        <v>0</v>
      </c>
      <c r="J28" s="3">
        <v>0</v>
      </c>
    </row>
    <row r="29" spans="1:10" s="1" customFormat="1" ht="11.25" customHeight="1">
      <c r="A29" s="1">
        <f t="shared" si="0"/>
        <v>24</v>
      </c>
      <c r="B29" s="1" t="s">
        <v>68</v>
      </c>
      <c r="C29" s="1" t="s">
        <v>40</v>
      </c>
      <c r="D29" s="1" t="s">
        <v>47</v>
      </c>
      <c r="E29" s="2">
        <v>38503</v>
      </c>
      <c r="F29" s="3">
        <v>331185063</v>
      </c>
      <c r="G29" s="3">
        <v>233938924</v>
      </c>
      <c r="H29" s="3">
        <v>97246139</v>
      </c>
      <c r="I29" s="3">
        <v>4729875247</v>
      </c>
      <c r="J29" s="3">
        <v>514446843</v>
      </c>
    </row>
    <row r="30" spans="1:10" s="1" customFormat="1" ht="11.25" customHeight="1">
      <c r="A30" s="1">
        <f t="shared" si="0"/>
        <v>25</v>
      </c>
      <c r="B30" s="1" t="s">
        <v>69</v>
      </c>
      <c r="C30" s="1" t="s">
        <v>40</v>
      </c>
      <c r="D30" s="1" t="s">
        <v>41</v>
      </c>
      <c r="E30" s="2">
        <v>38503</v>
      </c>
      <c r="F30" s="3">
        <v>84883202</v>
      </c>
      <c r="G30" s="3">
        <v>5617174.2</v>
      </c>
      <c r="H30" s="3">
        <v>79266027.8</v>
      </c>
      <c r="I30" s="3">
        <v>36563858</v>
      </c>
      <c r="J30" s="3">
        <v>0</v>
      </c>
    </row>
    <row r="31" spans="1:10" s="1" customFormat="1" ht="11.25" customHeight="1">
      <c r="A31" s="1">
        <f t="shared" si="0"/>
        <v>26</v>
      </c>
      <c r="B31" s="1" t="s">
        <v>70</v>
      </c>
      <c r="C31" s="1" t="s">
        <v>45</v>
      </c>
      <c r="D31" s="1" t="s">
        <v>43</v>
      </c>
      <c r="E31" s="2">
        <v>38503</v>
      </c>
      <c r="F31" s="3">
        <v>1926177</v>
      </c>
      <c r="G31" s="3">
        <v>250000</v>
      </c>
      <c r="H31" s="3">
        <v>1676177</v>
      </c>
      <c r="I31" s="3">
        <v>0</v>
      </c>
      <c r="J31" s="3">
        <v>0</v>
      </c>
    </row>
    <row r="32" spans="1:10" s="1" customFormat="1" ht="11.25" customHeight="1">
      <c r="A32" s="1">
        <f t="shared" si="0"/>
        <v>27</v>
      </c>
      <c r="B32" s="1" t="s">
        <v>71</v>
      </c>
      <c r="C32" s="1" t="s">
        <v>45</v>
      </c>
      <c r="D32" s="1" t="s">
        <v>41</v>
      </c>
      <c r="E32" s="2">
        <v>38503</v>
      </c>
      <c r="F32" s="3">
        <v>96968323</v>
      </c>
      <c r="G32" s="3">
        <v>71178439.88</v>
      </c>
      <c r="H32" s="3">
        <v>25789883.12</v>
      </c>
      <c r="I32" s="3">
        <v>1318599992</v>
      </c>
      <c r="J32" s="3">
        <v>144967138</v>
      </c>
    </row>
    <row r="33" spans="1:10" s="1" customFormat="1" ht="11.25" customHeight="1">
      <c r="A33" s="1">
        <f t="shared" si="0"/>
        <v>28</v>
      </c>
      <c r="B33" s="1" t="s">
        <v>72</v>
      </c>
      <c r="C33" s="1" t="s">
        <v>40</v>
      </c>
      <c r="D33" s="1" t="s">
        <v>47</v>
      </c>
      <c r="E33" s="2">
        <v>38503</v>
      </c>
      <c r="F33" s="3">
        <v>678349448</v>
      </c>
      <c r="G33" s="3">
        <v>35869163.52</v>
      </c>
      <c r="H33" s="3">
        <v>642480284.48</v>
      </c>
      <c r="I33" s="3">
        <v>0</v>
      </c>
      <c r="J33" s="3">
        <v>0</v>
      </c>
    </row>
    <row r="34" spans="1:10" s="1" customFormat="1" ht="11.25" customHeight="1">
      <c r="A34" s="1">
        <f t="shared" si="0"/>
        <v>29</v>
      </c>
      <c r="B34" s="1" t="s">
        <v>73</v>
      </c>
      <c r="C34" s="1" t="s">
        <v>40</v>
      </c>
      <c r="D34" s="1" t="s">
        <v>41</v>
      </c>
      <c r="E34" s="2">
        <v>38503</v>
      </c>
      <c r="F34" s="3">
        <v>3582613757</v>
      </c>
      <c r="G34" s="3">
        <v>587473920.62</v>
      </c>
      <c r="H34" s="3">
        <v>2995139836.38</v>
      </c>
      <c r="I34" s="3">
        <v>7547061459</v>
      </c>
      <c r="J34" s="3">
        <v>321360695</v>
      </c>
    </row>
    <row r="35" spans="1:10" s="1" customFormat="1" ht="11.25" customHeight="1">
      <c r="A35" s="1">
        <f t="shared" si="0"/>
        <v>30</v>
      </c>
      <c r="B35" s="1" t="s">
        <v>74</v>
      </c>
      <c r="C35" s="1" t="s">
        <v>45</v>
      </c>
      <c r="D35" s="1" t="s">
        <v>43</v>
      </c>
      <c r="E35" s="2">
        <v>38503</v>
      </c>
      <c r="F35" s="3">
        <v>920423</v>
      </c>
      <c r="G35" s="3">
        <v>250000</v>
      </c>
      <c r="H35" s="3">
        <v>670423</v>
      </c>
      <c r="I35" s="3">
        <v>6080399</v>
      </c>
      <c r="J35" s="3">
        <v>1314008</v>
      </c>
    </row>
    <row r="36" spans="1:10" s="1" customFormat="1" ht="11.25" customHeight="1">
      <c r="A36" s="1">
        <f t="shared" si="0"/>
        <v>31</v>
      </c>
      <c r="B36" s="1" t="s">
        <v>75</v>
      </c>
      <c r="C36" s="1" t="s">
        <v>45</v>
      </c>
      <c r="D36" s="1" t="s">
        <v>43</v>
      </c>
      <c r="E36" s="2">
        <v>38503</v>
      </c>
      <c r="F36" s="3">
        <v>378643</v>
      </c>
      <c r="G36" s="3">
        <v>250000</v>
      </c>
      <c r="H36" s="3">
        <v>128643</v>
      </c>
      <c r="I36" s="3">
        <v>1288829</v>
      </c>
      <c r="J36" s="3">
        <v>0</v>
      </c>
    </row>
    <row r="37" spans="1:10" s="1" customFormat="1" ht="11.25" customHeight="1">
      <c r="A37" s="1">
        <f t="shared" si="0"/>
        <v>32</v>
      </c>
      <c r="B37" s="1" t="s">
        <v>76</v>
      </c>
      <c r="C37" s="1" t="s">
        <v>45</v>
      </c>
      <c r="D37" s="1" t="s">
        <v>43</v>
      </c>
      <c r="E37" s="2">
        <v>38503</v>
      </c>
      <c r="F37" s="3">
        <v>10733766</v>
      </c>
      <c r="G37" s="3">
        <v>250000</v>
      </c>
      <c r="H37" s="3">
        <v>10483766</v>
      </c>
      <c r="I37" s="3">
        <v>19106</v>
      </c>
      <c r="J37" s="3">
        <v>0</v>
      </c>
    </row>
    <row r="38" spans="1:10" s="1" customFormat="1" ht="11.25" customHeight="1">
      <c r="A38" s="1">
        <f t="shared" si="0"/>
        <v>33</v>
      </c>
      <c r="B38" s="1" t="s">
        <v>77</v>
      </c>
      <c r="C38" s="1" t="s">
        <v>45</v>
      </c>
      <c r="D38" s="1" t="s">
        <v>43</v>
      </c>
      <c r="E38" s="2">
        <v>38503</v>
      </c>
      <c r="F38" s="3">
        <v>526548</v>
      </c>
      <c r="G38" s="3">
        <v>250000</v>
      </c>
      <c r="H38" s="3">
        <v>276548</v>
      </c>
      <c r="I38" s="3">
        <v>0</v>
      </c>
      <c r="J38" s="3">
        <v>0</v>
      </c>
    </row>
    <row r="39" spans="1:10" s="1" customFormat="1" ht="11.25" customHeight="1">
      <c r="A39" s="1">
        <f t="shared" si="0"/>
        <v>34</v>
      </c>
      <c r="B39" s="1" t="s">
        <v>78</v>
      </c>
      <c r="C39" s="1" t="s">
        <v>45</v>
      </c>
      <c r="D39" s="1" t="s">
        <v>43</v>
      </c>
      <c r="E39" s="2">
        <v>38503</v>
      </c>
      <c r="F39" s="3">
        <v>870839</v>
      </c>
      <c r="G39" s="3">
        <v>559453.12</v>
      </c>
      <c r="H39" s="3">
        <v>311385.88</v>
      </c>
      <c r="I39" s="3">
        <v>11121397</v>
      </c>
      <c r="J39" s="3">
        <v>0</v>
      </c>
    </row>
    <row r="40" spans="1:10" s="1" customFormat="1" ht="11.25" customHeight="1">
      <c r="A40" s="1">
        <f t="shared" si="0"/>
        <v>35</v>
      </c>
      <c r="B40" s="1" t="s">
        <v>79</v>
      </c>
      <c r="C40" s="1" t="s">
        <v>45</v>
      </c>
      <c r="D40" s="1" t="s">
        <v>43</v>
      </c>
      <c r="E40" s="2">
        <v>38503</v>
      </c>
      <c r="F40" s="3">
        <v>12654706</v>
      </c>
      <c r="G40" s="3">
        <v>2852051.04</v>
      </c>
      <c r="H40" s="3">
        <v>9802654.96</v>
      </c>
      <c r="I40" s="3">
        <v>32770590</v>
      </c>
      <c r="J40" s="3">
        <v>40917</v>
      </c>
    </row>
    <row r="41" spans="1:10" s="1" customFormat="1" ht="11.25" customHeight="1">
      <c r="A41" s="1">
        <f t="shared" si="0"/>
        <v>36</v>
      </c>
      <c r="B41" s="1" t="s">
        <v>80</v>
      </c>
      <c r="C41" s="1" t="s">
        <v>40</v>
      </c>
      <c r="D41" s="1" t="s">
        <v>41</v>
      </c>
      <c r="E41" s="2">
        <v>38503</v>
      </c>
      <c r="F41" s="3">
        <v>2258547765</v>
      </c>
      <c r="G41" s="3">
        <v>172923404.88</v>
      </c>
      <c r="H41" s="3">
        <v>2085624360.1200001</v>
      </c>
      <c r="I41" s="3">
        <v>2020476999</v>
      </c>
      <c r="J41" s="3">
        <v>641956115</v>
      </c>
    </row>
    <row r="42" spans="1:10" s="1" customFormat="1" ht="11.25" customHeight="1">
      <c r="A42" s="1">
        <f t="shared" si="0"/>
        <v>37</v>
      </c>
      <c r="B42" s="1" t="s">
        <v>81</v>
      </c>
      <c r="C42" s="1" t="s">
        <v>45</v>
      </c>
      <c r="D42" s="1" t="s">
        <v>43</v>
      </c>
      <c r="E42" s="2">
        <v>38503</v>
      </c>
      <c r="F42" s="3">
        <v>1050147</v>
      </c>
      <c r="G42" s="3">
        <v>250000</v>
      </c>
      <c r="H42" s="3">
        <v>800147</v>
      </c>
      <c r="I42" s="3">
        <v>9648038</v>
      </c>
      <c r="J42" s="3">
        <v>166725</v>
      </c>
    </row>
    <row r="43" spans="1:10" s="1" customFormat="1" ht="11.25" customHeight="1">
      <c r="A43" s="1">
        <f t="shared" si="0"/>
        <v>38</v>
      </c>
      <c r="B43" s="1" t="s">
        <v>82</v>
      </c>
      <c r="C43" s="1" t="s">
        <v>45</v>
      </c>
      <c r="D43" s="1" t="s">
        <v>41</v>
      </c>
      <c r="E43" s="2">
        <v>38503</v>
      </c>
      <c r="F43" s="3">
        <v>2745382</v>
      </c>
      <c r="G43" s="3">
        <v>250000</v>
      </c>
      <c r="H43" s="3">
        <v>2495382</v>
      </c>
      <c r="I43" s="3">
        <v>6814857</v>
      </c>
      <c r="J43" s="3">
        <v>0</v>
      </c>
    </row>
    <row r="44" spans="1:10" s="1" customFormat="1" ht="11.25" customHeight="1">
      <c r="A44" s="1">
        <f t="shared" si="0"/>
        <v>39</v>
      </c>
      <c r="B44" s="1" t="s">
        <v>83</v>
      </c>
      <c r="C44" s="1" t="s">
        <v>45</v>
      </c>
      <c r="D44" s="1" t="s">
        <v>41</v>
      </c>
      <c r="E44" s="2">
        <v>38503</v>
      </c>
      <c r="F44" s="3">
        <v>2183941</v>
      </c>
      <c r="G44" s="3">
        <v>339324.48</v>
      </c>
      <c r="H44" s="3">
        <v>1844616.52</v>
      </c>
      <c r="I44" s="3">
        <v>13377110</v>
      </c>
      <c r="J44" s="3">
        <v>170324</v>
      </c>
    </row>
    <row r="45" spans="1:10" s="1" customFormat="1" ht="11.25" customHeight="1">
      <c r="A45" s="1">
        <f t="shared" si="0"/>
        <v>40</v>
      </c>
      <c r="B45" s="1" t="s">
        <v>84</v>
      </c>
      <c r="C45" s="1" t="s">
        <v>40</v>
      </c>
      <c r="D45" s="1" t="s">
        <v>47</v>
      </c>
      <c r="E45" s="2">
        <v>38503</v>
      </c>
      <c r="F45" s="3">
        <v>191719223</v>
      </c>
      <c r="G45" s="3">
        <v>402715.14</v>
      </c>
      <c r="H45" s="3">
        <v>191316507.86</v>
      </c>
      <c r="I45" s="3">
        <v>5652781</v>
      </c>
      <c r="J45" s="3">
        <v>8524747</v>
      </c>
    </row>
    <row r="46" spans="1:10" s="1" customFormat="1" ht="11.25" customHeight="1">
      <c r="A46" s="1">
        <f t="shared" si="0"/>
        <v>41</v>
      </c>
      <c r="B46" s="1" t="s">
        <v>85</v>
      </c>
      <c r="C46" s="1" t="s">
        <v>40</v>
      </c>
      <c r="D46" s="1" t="s">
        <v>43</v>
      </c>
      <c r="E46" s="2">
        <v>38503</v>
      </c>
      <c r="F46" s="3">
        <v>2009265</v>
      </c>
      <c r="G46" s="3">
        <v>635500</v>
      </c>
      <c r="H46" s="3">
        <v>1373765</v>
      </c>
      <c r="I46" s="3">
        <v>0</v>
      </c>
      <c r="J46" s="3">
        <v>0</v>
      </c>
    </row>
    <row r="47" spans="1:10" s="1" customFormat="1" ht="11.25" customHeight="1">
      <c r="A47" s="1">
        <f t="shared" si="0"/>
        <v>42</v>
      </c>
      <c r="B47" s="1" t="s">
        <v>86</v>
      </c>
      <c r="C47" s="1" t="s">
        <v>40</v>
      </c>
      <c r="D47" s="1" t="s">
        <v>41</v>
      </c>
      <c r="E47" s="2">
        <v>38503</v>
      </c>
      <c r="F47" s="3">
        <v>3199009462</v>
      </c>
      <c r="G47" s="3">
        <v>229805366.8</v>
      </c>
      <c r="H47" s="3">
        <v>2969204095.2000003</v>
      </c>
      <c r="I47" s="3">
        <v>1591095175</v>
      </c>
      <c r="J47" s="3">
        <v>1251163538</v>
      </c>
    </row>
    <row r="48" spans="1:10" s="1" customFormat="1" ht="11.25" customHeight="1">
      <c r="A48" s="1">
        <f t="shared" si="0"/>
        <v>43</v>
      </c>
      <c r="B48" s="1" t="s">
        <v>87</v>
      </c>
      <c r="C48" s="1" t="s">
        <v>45</v>
      </c>
      <c r="D48" s="1" t="s">
        <v>43</v>
      </c>
      <c r="E48" s="2">
        <v>38503</v>
      </c>
      <c r="F48" s="3">
        <v>677832</v>
      </c>
      <c r="G48" s="3">
        <v>250000</v>
      </c>
      <c r="H48" s="3">
        <v>427832</v>
      </c>
      <c r="I48" s="3">
        <v>0</v>
      </c>
      <c r="J48" s="3">
        <v>0</v>
      </c>
    </row>
    <row r="49" spans="1:10" s="1" customFormat="1" ht="11.25" customHeight="1">
      <c r="A49" s="1">
        <f t="shared" si="0"/>
        <v>44</v>
      </c>
      <c r="B49" s="1" t="s">
        <v>88</v>
      </c>
      <c r="C49" s="1" t="s">
        <v>45</v>
      </c>
      <c r="D49" s="1" t="s">
        <v>47</v>
      </c>
      <c r="E49" s="2">
        <v>38503</v>
      </c>
      <c r="F49" s="3">
        <v>4086509</v>
      </c>
      <c r="G49" s="3">
        <v>493113.36</v>
      </c>
      <c r="H49" s="3">
        <v>3593395.64</v>
      </c>
      <c r="I49" s="3">
        <v>21678191</v>
      </c>
      <c r="J49" s="3">
        <v>0</v>
      </c>
    </row>
    <row r="50" spans="1:10" s="1" customFormat="1" ht="11.25" customHeight="1">
      <c r="A50" s="1">
        <f t="shared" si="0"/>
        <v>45</v>
      </c>
      <c r="B50" s="1" t="s">
        <v>89</v>
      </c>
      <c r="C50" s="1" t="s">
        <v>45</v>
      </c>
      <c r="D50" s="1" t="s">
        <v>90</v>
      </c>
      <c r="E50" s="2">
        <v>38503</v>
      </c>
      <c r="F50" s="3">
        <v>22971897</v>
      </c>
      <c r="G50" s="3">
        <v>703841.64</v>
      </c>
      <c r="H50" s="3">
        <v>22268055.36</v>
      </c>
      <c r="I50" s="3">
        <v>14367146</v>
      </c>
      <c r="J50" s="3">
        <v>0</v>
      </c>
    </row>
    <row r="51" spans="1:10" s="1" customFormat="1" ht="11.25" customHeight="1">
      <c r="A51" s="1">
        <f t="shared" si="0"/>
        <v>46</v>
      </c>
      <c r="B51" s="1" t="s">
        <v>91</v>
      </c>
      <c r="C51" s="1" t="s">
        <v>45</v>
      </c>
      <c r="D51" s="1" t="s">
        <v>41</v>
      </c>
      <c r="E51" s="2">
        <v>38503</v>
      </c>
      <c r="F51" s="3">
        <v>1843412</v>
      </c>
      <c r="G51" s="3">
        <v>250000</v>
      </c>
      <c r="H51" s="3">
        <v>1593412</v>
      </c>
      <c r="I51" s="3">
        <v>3090827</v>
      </c>
      <c r="J51" s="3">
        <v>0</v>
      </c>
    </row>
    <row r="52" spans="1:10" s="1" customFormat="1" ht="11.25" customHeight="1">
      <c r="A52" s="1">
        <f t="shared" si="0"/>
        <v>47</v>
      </c>
      <c r="B52" s="1" t="s">
        <v>92</v>
      </c>
      <c r="C52" s="1" t="s">
        <v>45</v>
      </c>
      <c r="D52" s="1" t="s">
        <v>43</v>
      </c>
      <c r="E52" s="2">
        <v>38503</v>
      </c>
      <c r="F52" s="3">
        <v>431634</v>
      </c>
      <c r="G52" s="3">
        <v>250000</v>
      </c>
      <c r="H52" s="3">
        <v>181634</v>
      </c>
      <c r="I52" s="3">
        <v>0</v>
      </c>
      <c r="J52" s="3">
        <v>0</v>
      </c>
    </row>
    <row r="53" spans="1:10" s="1" customFormat="1" ht="11.25" customHeight="1">
      <c r="A53" s="1">
        <f t="shared" si="0"/>
        <v>48</v>
      </c>
      <c r="B53" s="1" t="s">
        <v>93</v>
      </c>
      <c r="C53" s="1" t="s">
        <v>40</v>
      </c>
      <c r="D53" s="1" t="s">
        <v>43</v>
      </c>
      <c r="E53" s="2">
        <v>38503</v>
      </c>
      <c r="F53" s="3">
        <v>2786300</v>
      </c>
      <c r="G53" s="3">
        <v>250000</v>
      </c>
      <c r="H53" s="3">
        <v>2536300</v>
      </c>
      <c r="I53" s="3">
        <v>0</v>
      </c>
      <c r="J53" s="3">
        <v>0</v>
      </c>
    </row>
    <row r="54" spans="1:10" s="1" customFormat="1" ht="11.25" customHeight="1">
      <c r="A54" s="1">
        <f t="shared" si="0"/>
        <v>49</v>
      </c>
      <c r="B54" s="1" t="s">
        <v>94</v>
      </c>
      <c r="C54" s="1" t="s">
        <v>45</v>
      </c>
      <c r="D54" s="1" t="s">
        <v>47</v>
      </c>
      <c r="E54" s="2">
        <v>38503</v>
      </c>
      <c r="F54" s="3">
        <v>11602947</v>
      </c>
      <c r="G54" s="3">
        <v>6352231.08</v>
      </c>
      <c r="H54" s="3">
        <v>5250715.92</v>
      </c>
      <c r="I54" s="3">
        <v>137247843</v>
      </c>
      <c r="J54" s="3">
        <v>0</v>
      </c>
    </row>
    <row r="55" spans="1:10" s="1" customFormat="1" ht="11.25" customHeight="1">
      <c r="A55" s="1">
        <f t="shared" si="0"/>
        <v>50</v>
      </c>
      <c r="B55" s="1" t="s">
        <v>95</v>
      </c>
      <c r="C55" s="1" t="s">
        <v>45</v>
      </c>
      <c r="D55" s="1" t="s">
        <v>43</v>
      </c>
      <c r="E55" s="2">
        <v>38503</v>
      </c>
      <c r="F55" s="3">
        <v>1422783</v>
      </c>
      <c r="G55" s="3">
        <v>708294.72</v>
      </c>
      <c r="H55" s="3">
        <v>714488.28</v>
      </c>
      <c r="I55" s="3">
        <v>29577689</v>
      </c>
      <c r="J55" s="3">
        <v>98453</v>
      </c>
    </row>
    <row r="56" spans="1:10" s="1" customFormat="1" ht="11.25" customHeight="1">
      <c r="A56" s="1">
        <f t="shared" si="0"/>
        <v>51</v>
      </c>
      <c r="B56" s="1" t="s">
        <v>96</v>
      </c>
      <c r="C56" s="1" t="s">
        <v>45</v>
      </c>
      <c r="D56" s="1" t="s">
        <v>47</v>
      </c>
      <c r="E56" s="2">
        <v>38503</v>
      </c>
      <c r="F56" s="3">
        <v>18202287</v>
      </c>
      <c r="G56" s="3">
        <v>12363584.68</v>
      </c>
      <c r="H56" s="3">
        <v>5838702.32</v>
      </c>
      <c r="I56" s="3">
        <v>395150901</v>
      </c>
      <c r="J56" s="3">
        <v>665678</v>
      </c>
    </row>
    <row r="57" spans="1:10" s="1" customFormat="1" ht="11.25" customHeight="1">
      <c r="A57" s="1">
        <f t="shared" si="0"/>
        <v>52</v>
      </c>
      <c r="B57" s="1" t="s">
        <v>97</v>
      </c>
      <c r="C57" s="1" t="s">
        <v>45</v>
      </c>
      <c r="D57" s="1" t="s">
        <v>47</v>
      </c>
      <c r="E57" s="2">
        <v>38503</v>
      </c>
      <c r="F57" s="3">
        <v>9660692</v>
      </c>
      <c r="G57" s="3">
        <v>392120.6</v>
      </c>
      <c r="H57" s="3">
        <v>9268571.4</v>
      </c>
      <c r="I57" s="3">
        <v>4859538</v>
      </c>
      <c r="J57" s="3">
        <v>0</v>
      </c>
    </row>
    <row r="58" spans="1:10" s="1" customFormat="1" ht="11.25" customHeight="1">
      <c r="A58" s="1">
        <f t="shared" si="0"/>
        <v>53</v>
      </c>
      <c r="B58" s="1" t="s">
        <v>98</v>
      </c>
      <c r="C58" s="1" t="s">
        <v>40</v>
      </c>
      <c r="D58" s="1" t="s">
        <v>47</v>
      </c>
      <c r="E58" s="2">
        <v>38503</v>
      </c>
      <c r="F58" s="3">
        <v>354107962</v>
      </c>
      <c r="G58" s="3">
        <v>233936661</v>
      </c>
      <c r="H58" s="3">
        <v>120171301</v>
      </c>
      <c r="I58" s="3">
        <v>4352380154</v>
      </c>
      <c r="J58" s="3">
        <v>1421710519</v>
      </c>
    </row>
    <row r="59" spans="1:10" s="1" customFormat="1" ht="11.25" customHeight="1">
      <c r="A59" s="1">
        <f t="shared" si="0"/>
        <v>54</v>
      </c>
      <c r="B59" s="1" t="s">
        <v>99</v>
      </c>
      <c r="C59" s="1" t="s">
        <v>45</v>
      </c>
      <c r="D59" s="1" t="s">
        <v>43</v>
      </c>
      <c r="E59" s="2">
        <v>38503</v>
      </c>
      <c r="F59" s="3">
        <v>3745977</v>
      </c>
      <c r="G59" s="3">
        <v>1525031.56</v>
      </c>
      <c r="H59" s="3">
        <v>2220945.44</v>
      </c>
      <c r="I59" s="3">
        <v>54379772</v>
      </c>
      <c r="J59" s="3">
        <v>54290</v>
      </c>
    </row>
    <row r="60" spans="1:10" s="1" customFormat="1" ht="11.25" customHeight="1">
      <c r="A60" s="1">
        <f t="shared" si="0"/>
        <v>55</v>
      </c>
      <c r="B60" s="1" t="s">
        <v>100</v>
      </c>
      <c r="C60" s="1" t="s">
        <v>45</v>
      </c>
      <c r="D60" s="1" t="s">
        <v>43</v>
      </c>
      <c r="E60" s="2">
        <v>38503</v>
      </c>
      <c r="F60" s="3">
        <v>494634</v>
      </c>
      <c r="G60" s="3">
        <v>250000</v>
      </c>
      <c r="H60" s="3">
        <v>244634</v>
      </c>
      <c r="I60" s="3">
        <v>0</v>
      </c>
      <c r="J60" s="3">
        <v>0</v>
      </c>
    </row>
    <row r="61" spans="1:10" s="1" customFormat="1" ht="11.25" customHeight="1">
      <c r="A61" s="1">
        <f t="shared" si="0"/>
        <v>56</v>
      </c>
      <c r="B61" s="1" t="s">
        <v>101</v>
      </c>
      <c r="C61" s="1" t="s">
        <v>45</v>
      </c>
      <c r="D61" s="1" t="s">
        <v>43</v>
      </c>
      <c r="E61" s="2">
        <v>38503</v>
      </c>
      <c r="F61" s="3">
        <v>26166592</v>
      </c>
      <c r="G61" s="3">
        <v>250000</v>
      </c>
      <c r="H61" s="3">
        <v>25916592</v>
      </c>
      <c r="I61" s="3">
        <v>0</v>
      </c>
      <c r="J61" s="3">
        <v>0</v>
      </c>
    </row>
    <row r="62" spans="1:10" s="1" customFormat="1" ht="11.25" customHeight="1">
      <c r="A62" s="1">
        <f t="shared" si="0"/>
        <v>57</v>
      </c>
      <c r="B62" s="1" t="s">
        <v>102</v>
      </c>
      <c r="C62" s="1" t="s">
        <v>45</v>
      </c>
      <c r="D62" s="1" t="s">
        <v>43</v>
      </c>
      <c r="E62" s="2">
        <v>38503</v>
      </c>
      <c r="F62" s="3">
        <v>697946</v>
      </c>
      <c r="G62" s="3">
        <v>250000</v>
      </c>
      <c r="H62" s="3">
        <v>447946</v>
      </c>
      <c r="I62" s="3">
        <v>0</v>
      </c>
      <c r="J62" s="3">
        <v>0</v>
      </c>
    </row>
    <row r="63" spans="1:10" s="1" customFormat="1" ht="11.25" customHeight="1">
      <c r="A63" s="1">
        <f t="shared" si="0"/>
        <v>58</v>
      </c>
      <c r="B63" s="1" t="s">
        <v>103</v>
      </c>
      <c r="C63" s="1" t="s">
        <v>45</v>
      </c>
      <c r="D63" s="1" t="s">
        <v>41</v>
      </c>
      <c r="E63" s="2">
        <v>38503</v>
      </c>
      <c r="F63" s="3">
        <v>19438350</v>
      </c>
      <c r="G63" s="3">
        <v>4410120.96</v>
      </c>
      <c r="H63" s="3">
        <v>15028229.040000001</v>
      </c>
      <c r="I63" s="3">
        <v>171741527</v>
      </c>
      <c r="J63" s="3">
        <v>15182751</v>
      </c>
    </row>
    <row r="64" spans="1:10" s="1" customFormat="1" ht="11.25" customHeight="1">
      <c r="A64" s="1">
        <f t="shared" si="0"/>
        <v>59</v>
      </c>
      <c r="B64" s="1" t="s">
        <v>104</v>
      </c>
      <c r="C64" s="1" t="s">
        <v>45</v>
      </c>
      <c r="D64" s="1" t="s">
        <v>43</v>
      </c>
      <c r="E64" s="2">
        <v>38503</v>
      </c>
      <c r="F64" s="3">
        <v>1825924</v>
      </c>
      <c r="G64" s="3">
        <v>250000</v>
      </c>
      <c r="H64" s="3">
        <v>1575924</v>
      </c>
      <c r="I64" s="3">
        <v>4276958</v>
      </c>
      <c r="J64" s="3">
        <v>46192</v>
      </c>
    </row>
    <row r="65" spans="1:10" s="1" customFormat="1" ht="11.25" customHeight="1">
      <c r="A65" s="1">
        <f t="shared" si="0"/>
        <v>60</v>
      </c>
      <c r="B65" s="1" t="s">
        <v>105</v>
      </c>
      <c r="C65" s="1" t="s">
        <v>45</v>
      </c>
      <c r="D65" s="1" t="s">
        <v>43</v>
      </c>
      <c r="E65" s="2">
        <v>38503</v>
      </c>
      <c r="F65" s="3">
        <v>1178288</v>
      </c>
      <c r="G65" s="3">
        <v>395607.12</v>
      </c>
      <c r="H65" s="3">
        <v>782680.88</v>
      </c>
      <c r="I65" s="3">
        <v>16765718</v>
      </c>
      <c r="J65" s="3">
        <v>0</v>
      </c>
    </row>
    <row r="66" spans="1:10" s="1" customFormat="1" ht="11.25" customHeight="1">
      <c r="A66" s="1">
        <f t="shared" si="0"/>
        <v>61</v>
      </c>
      <c r="B66" s="1" t="s">
        <v>106</v>
      </c>
      <c r="C66" s="1" t="s">
        <v>45</v>
      </c>
      <c r="D66" s="1" t="s">
        <v>43</v>
      </c>
      <c r="E66" s="2">
        <v>38503</v>
      </c>
      <c r="F66" s="3">
        <v>441626</v>
      </c>
      <c r="G66" s="3">
        <v>250000</v>
      </c>
      <c r="H66" s="3">
        <v>191626</v>
      </c>
      <c r="I66" s="3">
        <v>0</v>
      </c>
      <c r="J66" s="3">
        <v>0</v>
      </c>
    </row>
    <row r="67" spans="1:10" s="1" customFormat="1" ht="11.25" customHeight="1">
      <c r="A67" s="1">
        <f t="shared" si="0"/>
        <v>62</v>
      </c>
      <c r="B67" s="1" t="s">
        <v>232</v>
      </c>
      <c r="C67" s="1" t="s">
        <v>45</v>
      </c>
      <c r="D67" s="1" t="s">
        <v>43</v>
      </c>
      <c r="E67" s="2">
        <v>38503</v>
      </c>
      <c r="F67" s="3">
        <v>492077</v>
      </c>
      <c r="G67" s="3">
        <v>250000</v>
      </c>
      <c r="H67" s="3">
        <v>242077</v>
      </c>
      <c r="I67" s="3">
        <v>0</v>
      </c>
      <c r="J67" s="3">
        <v>0</v>
      </c>
    </row>
    <row r="68" spans="1:10" s="1" customFormat="1" ht="11.25" customHeight="1">
      <c r="A68" s="1">
        <f t="shared" si="0"/>
        <v>63</v>
      </c>
      <c r="B68" s="1" t="s">
        <v>107</v>
      </c>
      <c r="C68" s="1" t="s">
        <v>45</v>
      </c>
      <c r="D68" s="1" t="s">
        <v>43</v>
      </c>
      <c r="E68" s="2">
        <v>38503</v>
      </c>
      <c r="F68" s="3">
        <v>3257402</v>
      </c>
      <c r="G68" s="3">
        <v>250000</v>
      </c>
      <c r="H68" s="3">
        <v>3007402</v>
      </c>
      <c r="I68" s="3">
        <v>0</v>
      </c>
      <c r="J68" s="3">
        <v>0</v>
      </c>
    </row>
    <row r="69" spans="1:10" s="1" customFormat="1" ht="11.25" customHeight="1">
      <c r="A69" s="1">
        <f t="shared" si="0"/>
        <v>64</v>
      </c>
      <c r="B69" s="1" t="s">
        <v>108</v>
      </c>
      <c r="C69" s="1" t="s">
        <v>45</v>
      </c>
      <c r="D69" s="1" t="s">
        <v>43</v>
      </c>
      <c r="E69" s="2">
        <v>38503</v>
      </c>
      <c r="F69" s="3">
        <v>423705</v>
      </c>
      <c r="G69" s="3">
        <v>250000</v>
      </c>
      <c r="H69" s="3">
        <v>173705</v>
      </c>
      <c r="I69" s="3">
        <v>0</v>
      </c>
      <c r="J69" s="3">
        <v>0</v>
      </c>
    </row>
    <row r="70" spans="1:10" s="1" customFormat="1" ht="11.25" customHeight="1">
      <c r="A70" s="1">
        <f t="shared" si="0"/>
        <v>65</v>
      </c>
      <c r="B70" s="1" t="s">
        <v>109</v>
      </c>
      <c r="C70" s="1" t="s">
        <v>45</v>
      </c>
      <c r="D70" s="1" t="s">
        <v>43</v>
      </c>
      <c r="E70" s="2">
        <v>38503</v>
      </c>
      <c r="F70" s="3">
        <v>17028242</v>
      </c>
      <c r="G70" s="3">
        <v>250000</v>
      </c>
      <c r="H70" s="3">
        <v>16778242</v>
      </c>
      <c r="I70" s="3">
        <v>0</v>
      </c>
      <c r="J70" s="3">
        <v>0</v>
      </c>
    </row>
    <row r="71" spans="1:10" s="1" customFormat="1" ht="11.25" customHeight="1">
      <c r="A71" s="1">
        <f t="shared" si="0"/>
        <v>66</v>
      </c>
      <c r="B71" s="1" t="s">
        <v>110</v>
      </c>
      <c r="C71" s="1" t="s">
        <v>45</v>
      </c>
      <c r="D71" s="1" t="s">
        <v>47</v>
      </c>
      <c r="E71" s="2">
        <v>38503</v>
      </c>
      <c r="F71" s="3">
        <v>5313233</v>
      </c>
      <c r="G71" s="3">
        <v>367218.36</v>
      </c>
      <c r="H71" s="3">
        <v>4946014.64</v>
      </c>
      <c r="I71" s="3">
        <v>4573524</v>
      </c>
      <c r="J71" s="3">
        <v>0</v>
      </c>
    </row>
    <row r="72" spans="1:10" s="1" customFormat="1" ht="11.25" customHeight="1">
      <c r="A72" s="1">
        <f aca="true" t="shared" si="1" ref="A72:A133">A71+1</f>
        <v>67</v>
      </c>
      <c r="B72" s="1" t="s">
        <v>111</v>
      </c>
      <c r="C72" s="1" t="s">
        <v>45</v>
      </c>
      <c r="D72" s="1" t="s">
        <v>41</v>
      </c>
      <c r="E72" s="2">
        <v>38503</v>
      </c>
      <c r="F72" s="3">
        <v>31000811</v>
      </c>
      <c r="G72" s="3">
        <v>250000</v>
      </c>
      <c r="H72" s="3">
        <v>30750811</v>
      </c>
      <c r="I72" s="3">
        <v>27587269</v>
      </c>
      <c r="J72" s="3">
        <v>102109</v>
      </c>
    </row>
    <row r="73" spans="1:10" s="1" customFormat="1" ht="11.25" customHeight="1">
      <c r="A73" s="1">
        <f t="shared" si="1"/>
        <v>68</v>
      </c>
      <c r="B73" s="1" t="s">
        <v>112</v>
      </c>
      <c r="C73" s="1" t="s">
        <v>45</v>
      </c>
      <c r="D73" s="1" t="s">
        <v>43</v>
      </c>
      <c r="E73" s="2">
        <v>38503</v>
      </c>
      <c r="F73" s="3">
        <v>1034546</v>
      </c>
      <c r="G73" s="3">
        <v>250000</v>
      </c>
      <c r="H73" s="3">
        <v>784546</v>
      </c>
      <c r="I73" s="3">
        <v>0</v>
      </c>
      <c r="J73" s="3">
        <v>0</v>
      </c>
    </row>
    <row r="74" spans="1:10" s="1" customFormat="1" ht="11.25" customHeight="1">
      <c r="A74" s="1">
        <f t="shared" si="1"/>
        <v>69</v>
      </c>
      <c r="B74" s="1" t="s">
        <v>113</v>
      </c>
      <c r="C74" s="1" t="s">
        <v>40</v>
      </c>
      <c r="D74" s="1" t="s">
        <v>43</v>
      </c>
      <c r="E74" s="2">
        <v>38503</v>
      </c>
      <c r="F74" s="3">
        <v>23890157</v>
      </c>
      <c r="G74" s="3">
        <v>250000</v>
      </c>
      <c r="H74" s="3">
        <v>23640157</v>
      </c>
      <c r="I74" s="3">
        <v>0</v>
      </c>
      <c r="J74" s="3">
        <v>0</v>
      </c>
    </row>
    <row r="75" spans="1:10" s="1" customFormat="1" ht="11.25" customHeight="1">
      <c r="A75" s="1">
        <f t="shared" si="1"/>
        <v>70</v>
      </c>
      <c r="B75" s="1" t="s">
        <v>114</v>
      </c>
      <c r="C75" s="1" t="s">
        <v>40</v>
      </c>
      <c r="D75" s="1" t="s">
        <v>230</v>
      </c>
      <c r="E75" s="2">
        <v>38503</v>
      </c>
      <c r="F75" s="3">
        <v>13039917</v>
      </c>
      <c r="G75" s="3">
        <v>3709519</v>
      </c>
      <c r="H75" s="3">
        <v>9330398</v>
      </c>
      <c r="I75" s="3">
        <v>0</v>
      </c>
      <c r="J75" s="3">
        <v>0</v>
      </c>
    </row>
    <row r="76" spans="1:10" s="1" customFormat="1" ht="11.25" customHeight="1">
      <c r="A76" s="1">
        <f t="shared" si="1"/>
        <v>71</v>
      </c>
      <c r="B76" s="1" t="s">
        <v>115</v>
      </c>
      <c r="C76" s="1" t="s">
        <v>45</v>
      </c>
      <c r="D76" s="1" t="s">
        <v>43</v>
      </c>
      <c r="E76" s="2">
        <v>38503</v>
      </c>
      <c r="F76" s="3">
        <v>0</v>
      </c>
      <c r="G76" s="3">
        <v>250000</v>
      </c>
      <c r="H76" s="3">
        <v>-250000</v>
      </c>
      <c r="I76" s="3">
        <v>0</v>
      </c>
      <c r="J76" s="3">
        <v>0</v>
      </c>
    </row>
    <row r="77" spans="1:10" s="1" customFormat="1" ht="11.25" customHeight="1">
      <c r="A77" s="1">
        <f t="shared" si="1"/>
        <v>72</v>
      </c>
      <c r="B77" s="1" t="s">
        <v>116</v>
      </c>
      <c r="C77" s="1" t="s">
        <v>40</v>
      </c>
      <c r="D77" s="1" t="s">
        <v>41</v>
      </c>
      <c r="E77" s="2">
        <v>38503</v>
      </c>
      <c r="F77" s="3">
        <v>6399680</v>
      </c>
      <c r="G77" s="3">
        <v>3092516</v>
      </c>
      <c r="H77" s="3">
        <v>3307164</v>
      </c>
      <c r="I77" s="3">
        <v>99610464</v>
      </c>
      <c r="J77" s="3">
        <v>4108983</v>
      </c>
    </row>
    <row r="78" spans="1:10" s="1" customFormat="1" ht="11.25" customHeight="1">
      <c r="A78" s="1">
        <f t="shared" si="1"/>
        <v>73</v>
      </c>
      <c r="B78" s="1" t="s">
        <v>117</v>
      </c>
      <c r="C78" s="1" t="s">
        <v>40</v>
      </c>
      <c r="D78" s="1" t="s">
        <v>41</v>
      </c>
      <c r="E78" s="2">
        <v>38499</v>
      </c>
      <c r="F78" s="17" t="s">
        <v>240</v>
      </c>
      <c r="G78" s="3">
        <v>1224530374.16</v>
      </c>
      <c r="H78" s="17" t="s">
        <v>240</v>
      </c>
      <c r="I78" s="3">
        <v>9699264375</v>
      </c>
      <c r="J78" s="3">
        <v>5371638773</v>
      </c>
    </row>
    <row r="79" spans="1:10" s="1" customFormat="1" ht="11.25" customHeight="1">
      <c r="A79" s="1">
        <f t="shared" si="1"/>
        <v>74</v>
      </c>
      <c r="B79" s="1" t="s">
        <v>118</v>
      </c>
      <c r="C79" s="1" t="s">
        <v>40</v>
      </c>
      <c r="D79" s="1" t="s">
        <v>47</v>
      </c>
      <c r="E79" s="2">
        <v>38499</v>
      </c>
      <c r="F79" s="3">
        <v>1176903991</v>
      </c>
      <c r="G79" s="3">
        <v>35333217.92</v>
      </c>
      <c r="H79" s="3">
        <v>1141570773.08</v>
      </c>
      <c r="I79" s="3">
        <v>487934216</v>
      </c>
      <c r="J79" s="3">
        <v>6450340</v>
      </c>
    </row>
    <row r="80" spans="1:10" s="1" customFormat="1" ht="11.25" customHeight="1">
      <c r="A80" s="1">
        <f t="shared" si="1"/>
        <v>75</v>
      </c>
      <c r="B80" s="1" t="s">
        <v>119</v>
      </c>
      <c r="C80" s="1" t="s">
        <v>45</v>
      </c>
      <c r="D80" s="1" t="s">
        <v>43</v>
      </c>
      <c r="E80" s="2">
        <v>38503</v>
      </c>
      <c r="F80" s="3">
        <v>339237</v>
      </c>
      <c r="G80" s="3">
        <v>250000</v>
      </c>
      <c r="H80" s="3">
        <v>89237</v>
      </c>
      <c r="I80" s="3">
        <v>0</v>
      </c>
      <c r="J80" s="3">
        <v>0</v>
      </c>
    </row>
    <row r="81" spans="1:10" s="1" customFormat="1" ht="11.25" customHeight="1">
      <c r="A81" s="1">
        <f t="shared" si="1"/>
        <v>76</v>
      </c>
      <c r="B81" s="1" t="s">
        <v>120</v>
      </c>
      <c r="C81" s="1" t="s">
        <v>40</v>
      </c>
      <c r="D81" s="1" t="s">
        <v>41</v>
      </c>
      <c r="E81" s="2">
        <v>38503</v>
      </c>
      <c r="F81" s="3">
        <v>685679000</v>
      </c>
      <c r="G81" s="3">
        <v>46743000</v>
      </c>
      <c r="H81" s="3">
        <v>638936000</v>
      </c>
      <c r="I81" s="3">
        <v>476236000</v>
      </c>
      <c r="J81" s="3">
        <v>7238000</v>
      </c>
    </row>
    <row r="82" spans="1:10" s="1" customFormat="1" ht="11.25" customHeight="1">
      <c r="A82" s="1">
        <f t="shared" si="1"/>
        <v>77</v>
      </c>
      <c r="B82" s="1" t="s">
        <v>121</v>
      </c>
      <c r="C82" s="1" t="s">
        <v>45</v>
      </c>
      <c r="D82" s="1" t="s">
        <v>41</v>
      </c>
      <c r="E82" s="2">
        <v>38503</v>
      </c>
      <c r="F82" s="3">
        <v>1676811</v>
      </c>
      <c r="G82" s="3">
        <v>250000</v>
      </c>
      <c r="H82" s="3">
        <v>1426811</v>
      </c>
      <c r="I82" s="3">
        <v>5691363</v>
      </c>
      <c r="J82" s="3">
        <v>0</v>
      </c>
    </row>
    <row r="83" spans="1:10" s="1" customFormat="1" ht="11.25" customHeight="1">
      <c r="A83" s="1">
        <f t="shared" si="1"/>
        <v>78</v>
      </c>
      <c r="B83" s="1" t="s">
        <v>122</v>
      </c>
      <c r="C83" s="1" t="s">
        <v>40</v>
      </c>
      <c r="D83" s="1" t="s">
        <v>43</v>
      </c>
      <c r="E83" s="2">
        <v>38503</v>
      </c>
      <c r="F83" s="3">
        <v>596638</v>
      </c>
      <c r="G83" s="3">
        <v>250000</v>
      </c>
      <c r="H83" s="3">
        <v>346638</v>
      </c>
      <c r="I83" s="3">
        <v>767188</v>
      </c>
      <c r="J83" s="3">
        <v>0</v>
      </c>
    </row>
    <row r="84" spans="1:10" s="1" customFormat="1" ht="11.25" customHeight="1">
      <c r="A84" s="1">
        <f t="shared" si="1"/>
        <v>79</v>
      </c>
      <c r="B84" s="1" t="s">
        <v>123</v>
      </c>
      <c r="C84" s="1" t="s">
        <v>45</v>
      </c>
      <c r="D84" s="1" t="s">
        <v>43</v>
      </c>
      <c r="E84" s="2">
        <v>38473</v>
      </c>
      <c r="F84" s="3">
        <v>6760832</v>
      </c>
      <c r="G84" s="3">
        <v>250000</v>
      </c>
      <c r="H84" s="3">
        <v>6510832</v>
      </c>
      <c r="I84" s="3">
        <v>0</v>
      </c>
      <c r="J84" s="3">
        <v>0</v>
      </c>
    </row>
    <row r="85" spans="1:10" s="1" customFormat="1" ht="11.25" customHeight="1">
      <c r="A85" s="1">
        <f t="shared" si="1"/>
        <v>80</v>
      </c>
      <c r="B85" s="1" t="s">
        <v>124</v>
      </c>
      <c r="C85" s="1" t="s">
        <v>45</v>
      </c>
      <c r="D85" s="1" t="s">
        <v>43</v>
      </c>
      <c r="E85" s="2">
        <v>38503</v>
      </c>
      <c r="F85" s="3">
        <v>449375</v>
      </c>
      <c r="G85" s="3">
        <v>250000</v>
      </c>
      <c r="H85" s="3">
        <v>199375</v>
      </c>
      <c r="I85" s="3">
        <v>0</v>
      </c>
      <c r="J85" s="3">
        <v>0</v>
      </c>
    </row>
    <row r="86" spans="1:10" s="1" customFormat="1" ht="11.25" customHeight="1">
      <c r="A86" s="1">
        <f t="shared" si="1"/>
        <v>81</v>
      </c>
      <c r="B86" s="1" t="s">
        <v>125</v>
      </c>
      <c r="C86" s="1" t="s">
        <v>40</v>
      </c>
      <c r="D86" s="1" t="s">
        <v>47</v>
      </c>
      <c r="E86" s="2">
        <v>38503</v>
      </c>
      <c r="F86" s="3">
        <v>769464986</v>
      </c>
      <c r="G86" s="3">
        <v>85290640.32</v>
      </c>
      <c r="H86" s="3">
        <v>684174345.6800001</v>
      </c>
      <c r="I86" s="3">
        <v>554281724</v>
      </c>
      <c r="J86" s="3">
        <v>28299710</v>
      </c>
    </row>
    <row r="87" spans="1:10" s="1" customFormat="1" ht="11.25" customHeight="1">
      <c r="A87" s="1">
        <f t="shared" si="1"/>
        <v>82</v>
      </c>
      <c r="B87" s="1" t="s">
        <v>126</v>
      </c>
      <c r="C87" s="1" t="s">
        <v>45</v>
      </c>
      <c r="D87" s="1" t="s">
        <v>43</v>
      </c>
      <c r="E87" s="2">
        <v>38503</v>
      </c>
      <c r="F87" s="3">
        <v>1064413</v>
      </c>
      <c r="G87" s="3">
        <v>250000</v>
      </c>
      <c r="H87" s="3">
        <v>814413</v>
      </c>
      <c r="I87" s="3">
        <v>3564062</v>
      </c>
      <c r="J87" s="3">
        <v>0</v>
      </c>
    </row>
    <row r="88" spans="1:10" s="1" customFormat="1" ht="11.25" customHeight="1">
      <c r="A88" s="1">
        <f t="shared" si="1"/>
        <v>83</v>
      </c>
      <c r="B88" s="1" t="s">
        <v>127</v>
      </c>
      <c r="C88" s="1" t="s">
        <v>45</v>
      </c>
      <c r="D88" s="1" t="s">
        <v>43</v>
      </c>
      <c r="E88" s="2">
        <v>38503</v>
      </c>
      <c r="F88" s="3">
        <v>2620252</v>
      </c>
      <c r="G88" s="3">
        <v>250000</v>
      </c>
      <c r="H88" s="3">
        <v>2370252</v>
      </c>
      <c r="I88" s="3">
        <v>0</v>
      </c>
      <c r="J88" s="3">
        <v>0</v>
      </c>
    </row>
    <row r="89" spans="1:10" s="1" customFormat="1" ht="11.25" customHeight="1">
      <c r="A89" s="1">
        <f t="shared" si="1"/>
        <v>84</v>
      </c>
      <c r="B89" s="1" t="s">
        <v>128</v>
      </c>
      <c r="C89" s="1" t="s">
        <v>45</v>
      </c>
      <c r="D89" s="1" t="s">
        <v>43</v>
      </c>
      <c r="E89" s="2">
        <v>38503</v>
      </c>
      <c r="F89" s="3">
        <v>395697</v>
      </c>
      <c r="G89" s="3">
        <v>250000</v>
      </c>
      <c r="H89" s="3">
        <v>145697</v>
      </c>
      <c r="I89" s="3">
        <v>0</v>
      </c>
      <c r="J89" s="3">
        <v>0</v>
      </c>
    </row>
    <row r="90" spans="1:10" s="1" customFormat="1" ht="11.25" customHeight="1">
      <c r="A90" s="1">
        <f t="shared" si="1"/>
        <v>85</v>
      </c>
      <c r="B90" s="1" t="s">
        <v>129</v>
      </c>
      <c r="C90" s="1" t="s">
        <v>45</v>
      </c>
      <c r="D90" s="1" t="s">
        <v>43</v>
      </c>
      <c r="E90" s="2">
        <v>38503</v>
      </c>
      <c r="F90" s="3">
        <v>1205320</v>
      </c>
      <c r="G90" s="3">
        <v>250000</v>
      </c>
      <c r="H90" s="3">
        <v>955320</v>
      </c>
      <c r="I90" s="3">
        <v>2257097</v>
      </c>
      <c r="J90" s="3">
        <v>0</v>
      </c>
    </row>
    <row r="91" spans="1:10" s="1" customFormat="1" ht="11.25" customHeight="1">
      <c r="A91" s="1">
        <f t="shared" si="1"/>
        <v>86</v>
      </c>
      <c r="B91" s="1" t="s">
        <v>130</v>
      </c>
      <c r="C91" s="1" t="s">
        <v>40</v>
      </c>
      <c r="D91" s="1" t="s">
        <v>43</v>
      </c>
      <c r="E91" s="2">
        <v>38503</v>
      </c>
      <c r="F91" s="3">
        <v>141946306</v>
      </c>
      <c r="G91" s="3">
        <v>9883200.64</v>
      </c>
      <c r="H91" s="3">
        <v>132063105.36</v>
      </c>
      <c r="I91" s="3">
        <v>88614570</v>
      </c>
      <c r="J91" s="3">
        <v>31602790</v>
      </c>
    </row>
    <row r="92" spans="1:10" s="1" customFormat="1" ht="11.25" customHeight="1">
      <c r="A92" s="1">
        <f t="shared" si="1"/>
        <v>87</v>
      </c>
      <c r="B92" s="1" t="s">
        <v>131</v>
      </c>
      <c r="C92" s="1" t="s">
        <v>45</v>
      </c>
      <c r="D92" s="1" t="s">
        <v>43</v>
      </c>
      <c r="E92" s="2">
        <v>38503</v>
      </c>
      <c r="F92" s="3">
        <v>1039526</v>
      </c>
      <c r="G92" s="3">
        <v>250000</v>
      </c>
      <c r="H92" s="3">
        <v>789526</v>
      </c>
      <c r="I92" s="3">
        <v>0</v>
      </c>
      <c r="J92" s="3">
        <v>0</v>
      </c>
    </row>
    <row r="93" spans="1:10" s="1" customFormat="1" ht="11.25" customHeight="1">
      <c r="A93" s="1">
        <f t="shared" si="1"/>
        <v>88</v>
      </c>
      <c r="B93" s="1" t="s">
        <v>132</v>
      </c>
      <c r="C93" s="1" t="s">
        <v>45</v>
      </c>
      <c r="D93" s="1" t="s">
        <v>43</v>
      </c>
      <c r="E93" s="2">
        <v>38503</v>
      </c>
      <c r="F93" s="3">
        <v>1253466</v>
      </c>
      <c r="G93" s="3">
        <v>250000</v>
      </c>
      <c r="H93" s="3">
        <v>1003466</v>
      </c>
      <c r="I93" s="3">
        <v>10027858</v>
      </c>
      <c r="J93" s="3">
        <v>0</v>
      </c>
    </row>
    <row r="94" spans="1:10" s="1" customFormat="1" ht="11.25" customHeight="1">
      <c r="A94" s="1">
        <f t="shared" si="1"/>
        <v>89</v>
      </c>
      <c r="B94" s="1" t="s">
        <v>133</v>
      </c>
      <c r="C94" s="1" t="s">
        <v>40</v>
      </c>
      <c r="D94" s="1" t="s">
        <v>43</v>
      </c>
      <c r="E94" s="2">
        <v>38499</v>
      </c>
      <c r="F94" s="3">
        <v>18369898</v>
      </c>
      <c r="G94" s="3">
        <v>610780</v>
      </c>
      <c r="H94" s="3">
        <v>17759118</v>
      </c>
      <c r="I94" s="3">
        <v>0</v>
      </c>
      <c r="J94" s="3">
        <v>0</v>
      </c>
    </row>
    <row r="95" spans="1:10" s="1" customFormat="1" ht="11.25" customHeight="1">
      <c r="A95" s="1">
        <f t="shared" si="1"/>
        <v>90</v>
      </c>
      <c r="B95" s="1" t="s">
        <v>134</v>
      </c>
      <c r="C95" s="1" t="s">
        <v>45</v>
      </c>
      <c r="D95" s="1" t="s">
        <v>41</v>
      </c>
      <c r="E95" s="2">
        <v>38503</v>
      </c>
      <c r="F95" s="3">
        <v>8211307</v>
      </c>
      <c r="G95" s="3">
        <v>5054752.92</v>
      </c>
      <c r="H95" s="3">
        <v>3156554.08</v>
      </c>
      <c r="I95" s="3">
        <v>122462577</v>
      </c>
      <c r="J95" s="3">
        <v>88238</v>
      </c>
    </row>
    <row r="96" spans="1:10" s="1" customFormat="1" ht="11.25" customHeight="1">
      <c r="A96" s="1">
        <f t="shared" si="1"/>
        <v>91</v>
      </c>
      <c r="B96" s="1" t="s">
        <v>135</v>
      </c>
      <c r="C96" s="1" t="s">
        <v>40</v>
      </c>
      <c r="D96" s="1" t="s">
        <v>43</v>
      </c>
      <c r="E96" s="2">
        <v>38503</v>
      </c>
      <c r="F96" s="3">
        <v>18817054</v>
      </c>
      <c r="G96" s="3">
        <v>250000</v>
      </c>
      <c r="H96" s="3">
        <v>18567054</v>
      </c>
      <c r="I96" s="3">
        <v>0</v>
      </c>
      <c r="J96" s="3">
        <v>0</v>
      </c>
    </row>
    <row r="97" spans="1:10" s="1" customFormat="1" ht="11.25" customHeight="1">
      <c r="A97" s="1">
        <f t="shared" si="1"/>
        <v>92</v>
      </c>
      <c r="B97" s="1" t="s">
        <v>231</v>
      </c>
      <c r="C97" s="1" t="s">
        <v>40</v>
      </c>
      <c r="D97" s="1" t="s">
        <v>43</v>
      </c>
      <c r="E97" s="2">
        <v>38503</v>
      </c>
      <c r="F97" s="3">
        <v>76214358</v>
      </c>
      <c r="G97" s="3">
        <v>250000</v>
      </c>
      <c r="H97" s="3">
        <v>75964358</v>
      </c>
      <c r="I97" s="3">
        <v>0</v>
      </c>
      <c r="J97" s="3">
        <v>0</v>
      </c>
    </row>
    <row r="98" spans="1:10" s="1" customFormat="1" ht="11.25" customHeight="1">
      <c r="A98" s="1">
        <f t="shared" si="1"/>
        <v>93</v>
      </c>
      <c r="B98" s="1" t="s">
        <v>136</v>
      </c>
      <c r="C98" s="1" t="s">
        <v>45</v>
      </c>
      <c r="D98" s="1" t="s">
        <v>51</v>
      </c>
      <c r="E98" s="2">
        <v>38503</v>
      </c>
      <c r="F98" s="3">
        <v>923840380</v>
      </c>
      <c r="G98" s="3">
        <v>410980080.76</v>
      </c>
      <c r="H98" s="3">
        <v>512860299.24</v>
      </c>
      <c r="I98" s="3">
        <v>6666638121</v>
      </c>
      <c r="J98" s="3">
        <v>772074866</v>
      </c>
    </row>
    <row r="99" spans="1:10" s="1" customFormat="1" ht="11.25" customHeight="1">
      <c r="A99" s="1">
        <f t="shared" si="1"/>
        <v>94</v>
      </c>
      <c r="B99" s="1" t="s">
        <v>137</v>
      </c>
      <c r="C99" s="1" t="s">
        <v>45</v>
      </c>
      <c r="D99" s="1" t="s">
        <v>43</v>
      </c>
      <c r="E99" s="2">
        <v>38503</v>
      </c>
      <c r="F99" s="3">
        <v>3330247</v>
      </c>
      <c r="G99" s="3">
        <v>250000</v>
      </c>
      <c r="H99" s="3">
        <v>3080247</v>
      </c>
      <c r="I99" s="3">
        <v>0</v>
      </c>
      <c r="J99" s="3">
        <v>0</v>
      </c>
    </row>
    <row r="100" spans="1:10" s="1" customFormat="1" ht="11.25" customHeight="1">
      <c r="A100" s="1">
        <f t="shared" si="1"/>
        <v>95</v>
      </c>
      <c r="B100" s="1" t="s">
        <v>138</v>
      </c>
      <c r="C100" s="1" t="s">
        <v>45</v>
      </c>
      <c r="D100" s="1" t="s">
        <v>41</v>
      </c>
      <c r="E100" s="2">
        <v>38503</v>
      </c>
      <c r="F100" s="3">
        <v>14128187</v>
      </c>
      <c r="G100" s="3">
        <v>422076.12</v>
      </c>
      <c r="H100" s="3">
        <v>13706110.88</v>
      </c>
      <c r="I100" s="3">
        <v>52077610</v>
      </c>
      <c r="J100" s="3">
        <v>0</v>
      </c>
    </row>
    <row r="101" spans="1:10" s="1" customFormat="1" ht="11.25" customHeight="1">
      <c r="A101" s="1">
        <f t="shared" si="1"/>
        <v>96</v>
      </c>
      <c r="B101" s="1" t="s">
        <v>139</v>
      </c>
      <c r="C101" s="1" t="s">
        <v>40</v>
      </c>
      <c r="D101" s="1" t="s">
        <v>43</v>
      </c>
      <c r="E101" s="2">
        <v>38503</v>
      </c>
      <c r="F101" s="3">
        <v>1993552</v>
      </c>
      <c r="G101" s="3">
        <v>250000</v>
      </c>
      <c r="H101" s="3">
        <v>1743552</v>
      </c>
      <c r="I101" s="3">
        <v>0</v>
      </c>
      <c r="J101" s="3">
        <v>0</v>
      </c>
    </row>
    <row r="102" spans="1:10" s="1" customFormat="1" ht="11.25" customHeight="1">
      <c r="A102" s="1">
        <f t="shared" si="1"/>
        <v>97</v>
      </c>
      <c r="B102" s="1" t="s">
        <v>140</v>
      </c>
      <c r="C102" s="1" t="s">
        <v>45</v>
      </c>
      <c r="D102" s="1" t="s">
        <v>41</v>
      </c>
      <c r="E102" s="2">
        <v>38503</v>
      </c>
      <c r="F102" s="3">
        <v>501180</v>
      </c>
      <c r="G102" s="3">
        <v>250000</v>
      </c>
      <c r="H102" s="3">
        <v>251180</v>
      </c>
      <c r="I102" s="3">
        <v>0</v>
      </c>
      <c r="J102" s="3">
        <v>0</v>
      </c>
    </row>
    <row r="103" spans="1:10" s="1" customFormat="1" ht="11.25" customHeight="1">
      <c r="A103" s="1">
        <f t="shared" si="1"/>
        <v>98</v>
      </c>
      <c r="B103" s="1" t="s">
        <v>141</v>
      </c>
      <c r="C103" s="1" t="s">
        <v>40</v>
      </c>
      <c r="D103" s="1" t="s">
        <v>43</v>
      </c>
      <c r="E103" s="2">
        <v>38503</v>
      </c>
      <c r="F103" s="3">
        <v>486133</v>
      </c>
      <c r="G103" s="3">
        <v>250000</v>
      </c>
      <c r="H103" s="3">
        <v>236133</v>
      </c>
      <c r="I103" s="3">
        <v>0</v>
      </c>
      <c r="J103" s="3">
        <v>0</v>
      </c>
    </row>
    <row r="104" spans="1:10" s="1" customFormat="1" ht="11.25" customHeight="1">
      <c r="A104" s="1">
        <f t="shared" si="1"/>
        <v>99</v>
      </c>
      <c r="B104" s="1" t="s">
        <v>142</v>
      </c>
      <c r="C104" s="1" t="s">
        <v>40</v>
      </c>
      <c r="D104" s="1" t="s">
        <v>51</v>
      </c>
      <c r="E104" s="2">
        <v>38503</v>
      </c>
      <c r="F104" s="3">
        <v>383069836</v>
      </c>
      <c r="G104" s="3">
        <v>22381272.900000002</v>
      </c>
      <c r="H104" s="3">
        <v>360688563.1</v>
      </c>
      <c r="I104" s="3">
        <v>0</v>
      </c>
      <c r="J104" s="3">
        <v>0</v>
      </c>
    </row>
    <row r="105" spans="1:10" s="1" customFormat="1" ht="11.25" customHeight="1">
      <c r="A105" s="1">
        <f t="shared" si="1"/>
        <v>100</v>
      </c>
      <c r="B105" s="1" t="s">
        <v>143</v>
      </c>
      <c r="C105" s="1" t="s">
        <v>40</v>
      </c>
      <c r="D105" s="1" t="s">
        <v>41</v>
      </c>
      <c r="E105" s="2">
        <v>38503</v>
      </c>
      <c r="F105" s="3">
        <v>2452798000</v>
      </c>
      <c r="G105" s="3">
        <v>221571300</v>
      </c>
      <c r="H105" s="3">
        <v>2231226700</v>
      </c>
      <c r="I105" s="3">
        <v>2923682000</v>
      </c>
      <c r="J105" s="3">
        <v>96814000</v>
      </c>
    </row>
    <row r="106" spans="1:10" s="1" customFormat="1" ht="11.25" customHeight="1">
      <c r="A106" s="1">
        <f t="shared" si="1"/>
        <v>101</v>
      </c>
      <c r="B106" s="1" t="s">
        <v>144</v>
      </c>
      <c r="C106" s="1" t="s">
        <v>45</v>
      </c>
      <c r="D106" s="1" t="s">
        <v>43</v>
      </c>
      <c r="E106" s="2">
        <v>38503</v>
      </c>
      <c r="F106" s="3">
        <v>330573</v>
      </c>
      <c r="G106" s="3">
        <v>250000</v>
      </c>
      <c r="H106" s="3">
        <v>80573</v>
      </c>
      <c r="I106" s="3">
        <v>0</v>
      </c>
      <c r="J106" s="3">
        <v>0</v>
      </c>
    </row>
    <row r="107" spans="1:10" s="1" customFormat="1" ht="11.25" customHeight="1">
      <c r="A107" s="1">
        <f t="shared" si="1"/>
        <v>102</v>
      </c>
      <c r="B107" s="1" t="s">
        <v>145</v>
      </c>
      <c r="C107" s="1" t="s">
        <v>40</v>
      </c>
      <c r="D107" s="1" t="s">
        <v>43</v>
      </c>
      <c r="E107" s="2">
        <v>38503</v>
      </c>
      <c r="F107" s="3">
        <v>56542208</v>
      </c>
      <c r="G107" s="3">
        <v>5118316.36</v>
      </c>
      <c r="H107" s="3">
        <v>51423891.64</v>
      </c>
      <c r="I107" s="3">
        <v>0</v>
      </c>
      <c r="J107" s="3">
        <v>0</v>
      </c>
    </row>
    <row r="108" spans="1:10" s="1" customFormat="1" ht="11.25" customHeight="1">
      <c r="A108" s="1">
        <f t="shared" si="1"/>
        <v>103</v>
      </c>
      <c r="B108" s="1" t="s">
        <v>146</v>
      </c>
      <c r="C108" s="1" t="s">
        <v>40</v>
      </c>
      <c r="D108" s="1" t="s">
        <v>43</v>
      </c>
      <c r="E108" s="2">
        <v>38503</v>
      </c>
      <c r="F108" s="3">
        <v>30827725</v>
      </c>
      <c r="G108" s="3">
        <v>250000</v>
      </c>
      <c r="H108" s="3">
        <v>30577725</v>
      </c>
      <c r="I108" s="3">
        <v>0</v>
      </c>
      <c r="J108" s="3">
        <v>0</v>
      </c>
    </row>
    <row r="109" spans="1:10" s="1" customFormat="1" ht="11.25" customHeight="1">
      <c r="A109" s="1">
        <f t="shared" si="1"/>
        <v>104</v>
      </c>
      <c r="B109" s="1" t="s">
        <v>147</v>
      </c>
      <c r="C109" s="1" t="s">
        <v>45</v>
      </c>
      <c r="D109" s="1" t="s">
        <v>47</v>
      </c>
      <c r="E109" s="2">
        <v>38503</v>
      </c>
      <c r="F109" s="3">
        <v>282956617</v>
      </c>
      <c r="G109" s="3">
        <v>213807764.4</v>
      </c>
      <c r="H109" s="3">
        <v>69148852.6</v>
      </c>
      <c r="I109" s="3">
        <v>4060849478</v>
      </c>
      <c r="J109" s="3">
        <v>1127905980</v>
      </c>
    </row>
    <row r="110" spans="1:10" s="1" customFormat="1" ht="11.25" customHeight="1">
      <c r="A110" s="1">
        <f t="shared" si="1"/>
        <v>105</v>
      </c>
      <c r="B110" s="1" t="s">
        <v>148</v>
      </c>
      <c r="C110" s="1" t="s">
        <v>45</v>
      </c>
      <c r="D110" s="1" t="s">
        <v>43</v>
      </c>
      <c r="E110" s="2">
        <v>38503</v>
      </c>
      <c r="F110" s="3">
        <v>1258773</v>
      </c>
      <c r="G110" s="3">
        <v>250000</v>
      </c>
      <c r="H110" s="3">
        <v>1008773</v>
      </c>
      <c r="I110" s="3">
        <v>0</v>
      </c>
      <c r="J110" s="3">
        <v>0</v>
      </c>
    </row>
    <row r="111" spans="1:10" s="1" customFormat="1" ht="11.25" customHeight="1">
      <c r="A111" s="1">
        <f t="shared" si="1"/>
        <v>106</v>
      </c>
      <c r="B111" s="1" t="s">
        <v>149</v>
      </c>
      <c r="C111" s="1" t="s">
        <v>40</v>
      </c>
      <c r="D111" s="1" t="s">
        <v>43</v>
      </c>
      <c r="E111" s="2">
        <v>38503</v>
      </c>
      <c r="F111" s="3">
        <v>27596236</v>
      </c>
      <c r="G111" s="3">
        <v>250000</v>
      </c>
      <c r="H111" s="3">
        <v>27346236</v>
      </c>
      <c r="I111" s="3">
        <v>0</v>
      </c>
      <c r="J111" s="3">
        <v>0</v>
      </c>
    </row>
    <row r="112" spans="1:10" s="1" customFormat="1" ht="11.25" customHeight="1">
      <c r="A112" s="1">
        <f t="shared" si="1"/>
        <v>107</v>
      </c>
      <c r="B112" s="1" t="s">
        <v>150</v>
      </c>
      <c r="C112" s="1" t="s">
        <v>45</v>
      </c>
      <c r="D112" s="1" t="s">
        <v>51</v>
      </c>
      <c r="E112" s="2">
        <v>38503</v>
      </c>
      <c r="F112" s="3">
        <v>8755286</v>
      </c>
      <c r="G112" s="3">
        <v>2077507.32</v>
      </c>
      <c r="H112" s="3">
        <v>6677778.68</v>
      </c>
      <c r="I112" s="3">
        <v>117799800</v>
      </c>
      <c r="J112" s="3">
        <v>1302196</v>
      </c>
    </row>
    <row r="113" spans="1:10" s="1" customFormat="1" ht="11.25" customHeight="1">
      <c r="A113" s="1">
        <f t="shared" si="1"/>
        <v>108</v>
      </c>
      <c r="B113" s="1" t="s">
        <v>151</v>
      </c>
      <c r="C113" s="1" t="s">
        <v>45</v>
      </c>
      <c r="D113" s="1" t="s">
        <v>43</v>
      </c>
      <c r="E113" s="2">
        <v>38503</v>
      </c>
      <c r="F113" s="3">
        <v>611687</v>
      </c>
      <c r="G113" s="3">
        <v>250000</v>
      </c>
      <c r="H113" s="3">
        <v>361687</v>
      </c>
      <c r="I113" s="3">
        <v>0</v>
      </c>
      <c r="J113" s="3">
        <v>0</v>
      </c>
    </row>
    <row r="114" spans="1:10" s="1" customFormat="1" ht="11.25" customHeight="1">
      <c r="A114" s="1">
        <f t="shared" si="1"/>
        <v>109</v>
      </c>
      <c r="B114" s="1" t="s">
        <v>152</v>
      </c>
      <c r="C114" s="1" t="s">
        <v>45</v>
      </c>
      <c r="D114" s="1" t="s">
        <v>43</v>
      </c>
      <c r="E114" s="2">
        <v>38503</v>
      </c>
      <c r="F114" s="3">
        <v>6409034</v>
      </c>
      <c r="G114" s="3">
        <v>1462956.64</v>
      </c>
      <c r="H114" s="3">
        <v>4946077.36</v>
      </c>
      <c r="I114" s="3">
        <v>347560280</v>
      </c>
      <c r="J114" s="3">
        <v>0</v>
      </c>
    </row>
    <row r="115" spans="1:10" s="1" customFormat="1" ht="11.25" customHeight="1">
      <c r="A115" s="1">
        <f t="shared" si="1"/>
        <v>110</v>
      </c>
      <c r="B115" s="1" t="s">
        <v>153</v>
      </c>
      <c r="C115" s="1" t="s">
        <v>40</v>
      </c>
      <c r="D115" s="1" t="s">
        <v>41</v>
      </c>
      <c r="E115" s="2">
        <v>38506</v>
      </c>
      <c r="F115" s="17" t="s">
        <v>240</v>
      </c>
      <c r="G115" s="3">
        <v>511845526</v>
      </c>
      <c r="H115" s="17" t="s">
        <v>240</v>
      </c>
      <c r="I115" s="3">
        <v>5550586218</v>
      </c>
      <c r="J115" s="3">
        <v>710423593</v>
      </c>
    </row>
    <row r="116" spans="1:10" s="1" customFormat="1" ht="11.25" customHeight="1">
      <c r="A116" s="1">
        <f t="shared" si="1"/>
        <v>111</v>
      </c>
      <c r="B116" s="1" t="s">
        <v>154</v>
      </c>
      <c r="C116" s="1" t="s">
        <v>40</v>
      </c>
      <c r="D116" s="1" t="s">
        <v>43</v>
      </c>
      <c r="E116" s="2">
        <v>38506</v>
      </c>
      <c r="F116" s="3">
        <v>577339820</v>
      </c>
      <c r="G116" s="3">
        <v>27716632.72</v>
      </c>
      <c r="H116" s="3">
        <v>549623187.28</v>
      </c>
      <c r="I116" s="3">
        <v>456650224</v>
      </c>
      <c r="J116" s="3">
        <v>0</v>
      </c>
    </row>
    <row r="117" spans="1:10" s="1" customFormat="1" ht="11.25" customHeight="1">
      <c r="A117" s="1">
        <f t="shared" si="1"/>
        <v>112</v>
      </c>
      <c r="B117" s="1" t="s">
        <v>155</v>
      </c>
      <c r="C117" s="1" t="s">
        <v>45</v>
      </c>
      <c r="D117" s="1" t="s">
        <v>43</v>
      </c>
      <c r="E117" s="2">
        <v>38503</v>
      </c>
      <c r="F117" s="3">
        <v>4088182</v>
      </c>
      <c r="G117" s="3">
        <v>1004697.84</v>
      </c>
      <c r="H117" s="3">
        <v>3083484.16</v>
      </c>
      <c r="I117" s="3">
        <v>12038179</v>
      </c>
      <c r="J117" s="3">
        <v>0</v>
      </c>
    </row>
    <row r="118" spans="1:10" s="1" customFormat="1" ht="11.25" customHeight="1">
      <c r="A118" s="1">
        <f t="shared" si="1"/>
        <v>113</v>
      </c>
      <c r="B118" s="1" t="s">
        <v>233</v>
      </c>
      <c r="C118" s="1" t="s">
        <v>45</v>
      </c>
      <c r="D118" s="1" t="s">
        <v>43</v>
      </c>
      <c r="E118" s="2">
        <v>38503</v>
      </c>
      <c r="F118" s="3">
        <v>756737</v>
      </c>
      <c r="G118" s="3">
        <v>250000</v>
      </c>
      <c r="H118" s="3">
        <v>506737</v>
      </c>
      <c r="I118" s="3">
        <v>0</v>
      </c>
      <c r="J118" s="3">
        <v>0</v>
      </c>
    </row>
    <row r="119" spans="1:10" s="1" customFormat="1" ht="11.25" customHeight="1">
      <c r="A119" s="1">
        <f t="shared" si="1"/>
        <v>114</v>
      </c>
      <c r="B119" s="1" t="s">
        <v>156</v>
      </c>
      <c r="C119" s="1" t="s">
        <v>40</v>
      </c>
      <c r="D119" s="1" t="s">
        <v>47</v>
      </c>
      <c r="E119" s="2">
        <v>38503</v>
      </c>
      <c r="F119" s="3">
        <v>137314643</v>
      </c>
      <c r="G119" s="3">
        <v>11277142.38</v>
      </c>
      <c r="H119" s="3">
        <v>126037500.62</v>
      </c>
      <c r="I119" s="3">
        <v>253301400</v>
      </c>
      <c r="J119" s="3">
        <v>28430525</v>
      </c>
    </row>
    <row r="120" spans="1:10" s="1" customFormat="1" ht="11.25" customHeight="1">
      <c r="A120" s="1">
        <f t="shared" si="1"/>
        <v>115</v>
      </c>
      <c r="B120" s="1" t="s">
        <v>234</v>
      </c>
      <c r="C120" s="1" t="s">
        <v>45</v>
      </c>
      <c r="D120" s="1" t="s">
        <v>43</v>
      </c>
      <c r="E120" s="2">
        <v>38503</v>
      </c>
      <c r="F120" s="3">
        <v>3662530</v>
      </c>
      <c r="G120" s="3">
        <v>250000</v>
      </c>
      <c r="H120" s="3">
        <v>3412530</v>
      </c>
      <c r="I120" s="3">
        <v>0</v>
      </c>
      <c r="J120" s="3">
        <v>0</v>
      </c>
    </row>
    <row r="121" spans="1:10" s="1" customFormat="1" ht="11.25" customHeight="1">
      <c r="A121" s="1">
        <f t="shared" si="1"/>
        <v>116</v>
      </c>
      <c r="B121" s="1" t="s">
        <v>157</v>
      </c>
      <c r="C121" s="1" t="s">
        <v>40</v>
      </c>
      <c r="D121" s="1" t="s">
        <v>43</v>
      </c>
      <c r="E121" s="2">
        <v>38503</v>
      </c>
      <c r="F121" s="3">
        <v>310221974</v>
      </c>
      <c r="G121" s="3">
        <v>12472107.06</v>
      </c>
      <c r="H121" s="3">
        <v>297749866.94</v>
      </c>
      <c r="I121" s="3">
        <v>0</v>
      </c>
      <c r="J121" s="3">
        <v>0</v>
      </c>
    </row>
    <row r="122" spans="1:10" s="1" customFormat="1" ht="11.25" customHeight="1">
      <c r="A122" s="1">
        <f t="shared" si="1"/>
        <v>117</v>
      </c>
      <c r="B122" s="1" t="s">
        <v>158</v>
      </c>
      <c r="C122" s="1" t="s">
        <v>40</v>
      </c>
      <c r="D122" s="1" t="s">
        <v>47</v>
      </c>
      <c r="E122" s="2">
        <v>38503</v>
      </c>
      <c r="F122" s="3">
        <v>3688796857</v>
      </c>
      <c r="G122" s="3">
        <v>686839082.48</v>
      </c>
      <c r="H122" s="3">
        <v>3001957774.52</v>
      </c>
      <c r="I122" s="3">
        <v>2745325575</v>
      </c>
      <c r="J122" s="3">
        <v>1847620787</v>
      </c>
    </row>
    <row r="123" spans="1:10" s="1" customFormat="1" ht="11.25" customHeight="1">
      <c r="A123" s="1">
        <f t="shared" si="1"/>
        <v>118</v>
      </c>
      <c r="B123" s="1" t="s">
        <v>159</v>
      </c>
      <c r="C123" s="1" t="s">
        <v>40</v>
      </c>
      <c r="D123" s="1" t="s">
        <v>41</v>
      </c>
      <c r="E123" s="2">
        <v>38503</v>
      </c>
      <c r="F123" s="3">
        <v>1325651521</v>
      </c>
      <c r="G123" s="3">
        <v>89314260.82000001</v>
      </c>
      <c r="H123" s="3">
        <v>1236337260.18</v>
      </c>
      <c r="I123" s="3">
        <v>1073187680</v>
      </c>
      <c r="J123" s="3">
        <v>2463686494</v>
      </c>
    </row>
    <row r="124" spans="1:10" s="1" customFormat="1" ht="11.25" customHeight="1">
      <c r="A124" s="1">
        <f t="shared" si="1"/>
        <v>119</v>
      </c>
      <c r="B124" s="1" t="s">
        <v>160</v>
      </c>
      <c r="C124" s="1" t="s">
        <v>40</v>
      </c>
      <c r="D124" s="1" t="s">
        <v>43</v>
      </c>
      <c r="E124" s="2">
        <v>38503</v>
      </c>
      <c r="F124" s="3">
        <v>285231560</v>
      </c>
      <c r="G124" s="3">
        <v>17623129.88</v>
      </c>
      <c r="H124" s="3">
        <v>267608430.12</v>
      </c>
      <c r="I124" s="3">
        <v>16699019</v>
      </c>
      <c r="J124" s="3">
        <v>0</v>
      </c>
    </row>
    <row r="125" spans="1:10" s="1" customFormat="1" ht="11.25" customHeight="1">
      <c r="A125" s="1">
        <f t="shared" si="1"/>
        <v>120</v>
      </c>
      <c r="B125" s="1" t="s">
        <v>235</v>
      </c>
      <c r="C125" s="1" t="s">
        <v>40</v>
      </c>
      <c r="D125" s="1" t="s">
        <v>43</v>
      </c>
      <c r="E125" s="2">
        <v>38503</v>
      </c>
      <c r="F125" s="3">
        <v>17181073</v>
      </c>
      <c r="G125" s="3">
        <v>250000</v>
      </c>
      <c r="H125" s="3">
        <v>16931073</v>
      </c>
      <c r="I125" s="3">
        <v>0</v>
      </c>
      <c r="J125" s="3">
        <v>0</v>
      </c>
    </row>
    <row r="126" spans="1:10" s="1" customFormat="1" ht="11.25" customHeight="1">
      <c r="A126" s="1">
        <f t="shared" si="1"/>
        <v>121</v>
      </c>
      <c r="B126" s="1" t="s">
        <v>161</v>
      </c>
      <c r="C126" s="1" t="s">
        <v>40</v>
      </c>
      <c r="D126" s="1" t="s">
        <v>41</v>
      </c>
      <c r="E126" s="2">
        <v>38503</v>
      </c>
      <c r="F126" s="3">
        <v>357707185</v>
      </c>
      <c r="G126" s="3">
        <v>10281790.76</v>
      </c>
      <c r="H126" s="3">
        <v>347425394.24</v>
      </c>
      <c r="I126" s="3">
        <v>2932907</v>
      </c>
      <c r="J126" s="3">
        <v>98722</v>
      </c>
    </row>
    <row r="127" spans="1:10" s="1" customFormat="1" ht="11.25" customHeight="1">
      <c r="A127" s="1">
        <f t="shared" si="1"/>
        <v>122</v>
      </c>
      <c r="B127" s="1" t="s">
        <v>162</v>
      </c>
      <c r="C127" s="1" t="s">
        <v>45</v>
      </c>
      <c r="D127" s="1" t="s">
        <v>43</v>
      </c>
      <c r="E127" s="2">
        <v>38503</v>
      </c>
      <c r="F127" s="3">
        <v>17248567</v>
      </c>
      <c r="G127" s="3">
        <v>250000</v>
      </c>
      <c r="H127" s="3">
        <v>16998567</v>
      </c>
      <c r="I127" s="3">
        <v>0</v>
      </c>
      <c r="J127" s="3">
        <v>0</v>
      </c>
    </row>
    <row r="128" spans="1:10" s="1" customFormat="1" ht="11.25" customHeight="1">
      <c r="A128" s="1">
        <f t="shared" si="1"/>
        <v>123</v>
      </c>
      <c r="B128" s="1" t="s">
        <v>163</v>
      </c>
      <c r="C128" s="1" t="s">
        <v>40</v>
      </c>
      <c r="D128" s="1" t="s">
        <v>41</v>
      </c>
      <c r="E128" s="2">
        <v>38503</v>
      </c>
      <c r="F128" s="3">
        <v>37029189</v>
      </c>
      <c r="G128" s="3">
        <v>4269433.4</v>
      </c>
      <c r="H128" s="3">
        <v>32759755.6</v>
      </c>
      <c r="I128" s="3">
        <v>119668260</v>
      </c>
      <c r="J128" s="3">
        <v>2163437</v>
      </c>
    </row>
    <row r="129" spans="1:10" s="1" customFormat="1" ht="11.25" customHeight="1">
      <c r="A129" s="1">
        <f t="shared" si="1"/>
        <v>124</v>
      </c>
      <c r="B129" s="1" t="s">
        <v>164</v>
      </c>
      <c r="C129" s="1" t="s">
        <v>45</v>
      </c>
      <c r="D129" s="1" t="s">
        <v>43</v>
      </c>
      <c r="E129" s="2">
        <v>38503</v>
      </c>
      <c r="F129" s="3">
        <v>394223</v>
      </c>
      <c r="G129" s="3">
        <v>250000</v>
      </c>
      <c r="H129" s="3">
        <v>144223</v>
      </c>
      <c r="I129" s="3">
        <v>0</v>
      </c>
      <c r="J129" s="3">
        <v>0</v>
      </c>
    </row>
    <row r="130" spans="1:10" s="1" customFormat="1" ht="11.25" customHeight="1">
      <c r="A130" s="1">
        <f t="shared" si="1"/>
        <v>125</v>
      </c>
      <c r="B130" s="1" t="s">
        <v>165</v>
      </c>
      <c r="C130" s="1" t="s">
        <v>40</v>
      </c>
      <c r="D130" s="1" t="s">
        <v>43</v>
      </c>
      <c r="E130" s="2">
        <v>38503</v>
      </c>
      <c r="F130" s="3">
        <v>897941</v>
      </c>
      <c r="G130" s="3">
        <v>250000</v>
      </c>
      <c r="H130" s="3">
        <v>647941</v>
      </c>
      <c r="I130" s="3">
        <v>0</v>
      </c>
      <c r="J130" s="3">
        <v>0</v>
      </c>
    </row>
    <row r="131" spans="1:10" s="1" customFormat="1" ht="11.25" customHeight="1">
      <c r="A131" s="1">
        <f t="shared" si="1"/>
        <v>126</v>
      </c>
      <c r="B131" s="1" t="s">
        <v>166</v>
      </c>
      <c r="C131" s="1" t="s">
        <v>45</v>
      </c>
      <c r="D131" s="1" t="s">
        <v>43</v>
      </c>
      <c r="E131" s="2">
        <v>38503</v>
      </c>
      <c r="F131" s="3">
        <v>854474</v>
      </c>
      <c r="G131" s="3">
        <v>482602.72</v>
      </c>
      <c r="H131" s="3">
        <v>371871.28</v>
      </c>
      <c r="I131" s="3">
        <v>16223014</v>
      </c>
      <c r="J131" s="3">
        <v>119553</v>
      </c>
    </row>
    <row r="132" spans="1:10" s="1" customFormat="1" ht="11.25" customHeight="1">
      <c r="A132" s="1">
        <f t="shared" si="1"/>
        <v>127</v>
      </c>
      <c r="B132" s="1" t="s">
        <v>167</v>
      </c>
      <c r="C132" s="1" t="s">
        <v>40</v>
      </c>
      <c r="D132" s="1" t="s">
        <v>43</v>
      </c>
      <c r="E132" s="2">
        <v>38503</v>
      </c>
      <c r="F132" s="3">
        <v>204287072</v>
      </c>
      <c r="G132" s="3">
        <v>26641116.400000002</v>
      </c>
      <c r="H132" s="3">
        <v>177645955.6</v>
      </c>
      <c r="I132" s="3">
        <v>15134900</v>
      </c>
      <c r="J132" s="3">
        <v>0</v>
      </c>
    </row>
    <row r="133" spans="1:10" s="1" customFormat="1" ht="11.25" customHeight="1">
      <c r="A133" s="1">
        <f t="shared" si="1"/>
        <v>128</v>
      </c>
      <c r="B133" s="1" t="s">
        <v>168</v>
      </c>
      <c r="C133" s="1" t="s">
        <v>45</v>
      </c>
      <c r="D133" s="1" t="s">
        <v>41</v>
      </c>
      <c r="E133" s="2">
        <v>38503</v>
      </c>
      <c r="F133" s="3">
        <v>543677</v>
      </c>
      <c r="G133" s="3">
        <v>250000</v>
      </c>
      <c r="H133" s="3">
        <v>293677</v>
      </c>
      <c r="I133" s="3">
        <v>0</v>
      </c>
      <c r="J133" s="3">
        <v>0</v>
      </c>
    </row>
    <row r="134" spans="1:10" s="1" customFormat="1" ht="11.25" customHeight="1">
      <c r="A134" s="1">
        <v>129</v>
      </c>
      <c r="B134" s="1" t="s">
        <v>169</v>
      </c>
      <c r="C134" s="1" t="s">
        <v>45</v>
      </c>
      <c r="D134" s="1" t="s">
        <v>43</v>
      </c>
      <c r="E134" s="2">
        <v>38503</v>
      </c>
      <c r="F134" s="3">
        <v>869047</v>
      </c>
      <c r="G134" s="3">
        <v>261564.24</v>
      </c>
      <c r="H134" s="3">
        <v>607482.76</v>
      </c>
      <c r="I134" s="3">
        <v>11404749</v>
      </c>
      <c r="J134" s="3">
        <v>0</v>
      </c>
    </row>
    <row r="135" spans="1:10" s="1" customFormat="1" ht="11.25" customHeight="1">
      <c r="A135" s="1">
        <f aca="true" t="shared" si="2" ref="A135:A191">A134+1</f>
        <v>130</v>
      </c>
      <c r="B135" s="1" t="s">
        <v>170</v>
      </c>
      <c r="C135" s="1" t="s">
        <v>45</v>
      </c>
      <c r="D135" s="1" t="s">
        <v>43</v>
      </c>
      <c r="E135" s="2">
        <v>38503</v>
      </c>
      <c r="F135" s="3">
        <v>5898984</v>
      </c>
      <c r="G135" s="3">
        <v>3152355.12</v>
      </c>
      <c r="H135" s="3">
        <v>2746628.88</v>
      </c>
      <c r="I135" s="3">
        <v>149651867</v>
      </c>
      <c r="J135" s="3">
        <v>861375</v>
      </c>
    </row>
    <row r="136" spans="1:10" s="1" customFormat="1" ht="11.25" customHeight="1">
      <c r="A136" s="1">
        <f t="shared" si="2"/>
        <v>131</v>
      </c>
      <c r="B136" s="1" t="s">
        <v>171</v>
      </c>
      <c r="C136" s="1" t="s">
        <v>45</v>
      </c>
      <c r="D136" s="1" t="s">
        <v>51</v>
      </c>
      <c r="E136" s="2">
        <v>38503</v>
      </c>
      <c r="F136" s="3">
        <v>582383</v>
      </c>
      <c r="G136" s="3">
        <v>250000</v>
      </c>
      <c r="H136" s="3">
        <v>332383</v>
      </c>
      <c r="I136" s="3">
        <v>0</v>
      </c>
      <c r="J136" s="3">
        <v>0</v>
      </c>
    </row>
    <row r="137" spans="1:10" s="1" customFormat="1" ht="11.25" customHeight="1">
      <c r="A137" s="1">
        <f t="shared" si="2"/>
        <v>132</v>
      </c>
      <c r="B137" s="1" t="s">
        <v>236</v>
      </c>
      <c r="C137" s="1" t="s">
        <v>40</v>
      </c>
      <c r="D137" s="1" t="s">
        <v>43</v>
      </c>
      <c r="E137" s="2">
        <v>38503</v>
      </c>
      <c r="F137" s="3">
        <v>280062813</v>
      </c>
      <c r="G137" s="3">
        <v>11787742.86</v>
      </c>
      <c r="H137" s="3">
        <v>268275070.14000002</v>
      </c>
      <c r="I137" s="3">
        <v>0</v>
      </c>
      <c r="J137" s="3">
        <v>0</v>
      </c>
    </row>
    <row r="138" spans="1:10" s="1" customFormat="1" ht="11.25" customHeight="1">
      <c r="A138" s="1">
        <f t="shared" si="2"/>
        <v>133</v>
      </c>
      <c r="B138" s="1" t="s">
        <v>172</v>
      </c>
      <c r="C138" s="1" t="s">
        <v>40</v>
      </c>
      <c r="D138" s="1" t="s">
        <v>43</v>
      </c>
      <c r="E138" s="2">
        <v>38503</v>
      </c>
      <c r="F138" s="3">
        <v>6086541</v>
      </c>
      <c r="G138" s="3">
        <v>869810.22</v>
      </c>
      <c r="H138" s="3">
        <v>5216730.78</v>
      </c>
      <c r="I138" s="3">
        <v>446288</v>
      </c>
      <c r="J138" s="3">
        <v>0</v>
      </c>
    </row>
    <row r="139" spans="1:10" s="1" customFormat="1" ht="11.25" customHeight="1">
      <c r="A139" s="1">
        <f t="shared" si="2"/>
        <v>134</v>
      </c>
      <c r="B139" s="1" t="s">
        <v>173</v>
      </c>
      <c r="C139" s="1" t="s">
        <v>45</v>
      </c>
      <c r="D139" s="1" t="s">
        <v>41</v>
      </c>
      <c r="E139" s="2">
        <v>38503</v>
      </c>
      <c r="F139" s="3">
        <v>92088000</v>
      </c>
      <c r="G139" s="3">
        <v>63190960</v>
      </c>
      <c r="H139" s="3">
        <v>28897040</v>
      </c>
      <c r="I139" s="3">
        <v>1197668000</v>
      </c>
      <c r="J139" s="3">
        <v>130014000</v>
      </c>
    </row>
    <row r="140" spans="1:10" s="1" customFormat="1" ht="11.25" customHeight="1">
      <c r="A140" s="1">
        <f t="shared" si="2"/>
        <v>135</v>
      </c>
      <c r="B140" s="1" t="s">
        <v>237</v>
      </c>
      <c r="C140" s="1" t="s">
        <v>45</v>
      </c>
      <c r="D140" s="1" t="s">
        <v>43</v>
      </c>
      <c r="E140" s="2">
        <v>38503</v>
      </c>
      <c r="F140" s="3">
        <v>1547835</v>
      </c>
      <c r="G140" s="3">
        <v>250000</v>
      </c>
      <c r="H140" s="3">
        <v>1297835</v>
      </c>
      <c r="I140" s="3">
        <v>0</v>
      </c>
      <c r="J140" s="3">
        <v>0</v>
      </c>
    </row>
    <row r="141" spans="1:10" s="1" customFormat="1" ht="11.25" customHeight="1">
      <c r="A141" s="1">
        <f t="shared" si="2"/>
        <v>136</v>
      </c>
      <c r="B141" s="1" t="s">
        <v>174</v>
      </c>
      <c r="C141" s="1" t="s">
        <v>45</v>
      </c>
      <c r="D141" s="1" t="s">
        <v>47</v>
      </c>
      <c r="E141" s="2">
        <v>38503</v>
      </c>
      <c r="F141" s="3">
        <v>17199900</v>
      </c>
      <c r="G141" s="3">
        <v>7585909.640000001</v>
      </c>
      <c r="H141" s="3">
        <v>9613990.36</v>
      </c>
      <c r="I141" s="3">
        <v>117233800</v>
      </c>
      <c r="J141" s="3">
        <v>22436000</v>
      </c>
    </row>
    <row r="142" spans="1:10" s="1" customFormat="1" ht="11.25" customHeight="1">
      <c r="A142" s="1">
        <f t="shared" si="2"/>
        <v>137</v>
      </c>
      <c r="B142" s="1" t="s">
        <v>175</v>
      </c>
      <c r="C142" s="1" t="s">
        <v>40</v>
      </c>
      <c r="D142" s="1" t="s">
        <v>43</v>
      </c>
      <c r="E142" s="2">
        <v>38499</v>
      </c>
      <c r="F142" s="3">
        <v>329218125</v>
      </c>
      <c r="G142" s="3">
        <v>25723088.3</v>
      </c>
      <c r="H142" s="3">
        <v>303495036.7</v>
      </c>
      <c r="I142" s="3">
        <v>0</v>
      </c>
      <c r="J142" s="3">
        <v>0</v>
      </c>
    </row>
    <row r="143" spans="1:10" s="1" customFormat="1" ht="11.25" customHeight="1">
      <c r="A143" s="1">
        <f t="shared" si="2"/>
        <v>138</v>
      </c>
      <c r="B143" s="1" t="s">
        <v>176</v>
      </c>
      <c r="C143" s="1" t="s">
        <v>40</v>
      </c>
      <c r="D143" s="1" t="s">
        <v>47</v>
      </c>
      <c r="E143" s="2">
        <v>38503</v>
      </c>
      <c r="F143" s="3">
        <v>201020905</v>
      </c>
      <c r="G143" s="3">
        <v>30804790</v>
      </c>
      <c r="H143" s="3">
        <v>170216115</v>
      </c>
      <c r="I143" s="3">
        <v>0</v>
      </c>
      <c r="J143" s="3">
        <v>0</v>
      </c>
    </row>
    <row r="144" spans="1:10" s="1" customFormat="1" ht="11.25" customHeight="1">
      <c r="A144" s="1">
        <f t="shared" si="2"/>
        <v>139</v>
      </c>
      <c r="B144" s="1" t="s">
        <v>177</v>
      </c>
      <c r="C144" s="1" t="s">
        <v>40</v>
      </c>
      <c r="D144" s="1" t="s">
        <v>43</v>
      </c>
      <c r="E144" s="2">
        <v>38503</v>
      </c>
      <c r="F144" s="3">
        <v>292019848</v>
      </c>
      <c r="G144" s="3">
        <v>33677535.3</v>
      </c>
      <c r="H144" s="3">
        <v>258342312.70000002</v>
      </c>
      <c r="I144" s="3">
        <v>0</v>
      </c>
      <c r="J144" s="3">
        <v>0</v>
      </c>
    </row>
    <row r="145" spans="1:10" s="1" customFormat="1" ht="11.25" customHeight="1">
      <c r="A145" s="1">
        <f t="shared" si="2"/>
        <v>140</v>
      </c>
      <c r="B145" s="1" t="s">
        <v>238</v>
      </c>
      <c r="C145" s="1" t="s">
        <v>40</v>
      </c>
      <c r="D145" s="1" t="s">
        <v>43</v>
      </c>
      <c r="E145" s="2">
        <v>38503</v>
      </c>
      <c r="F145" s="3">
        <v>829030</v>
      </c>
      <c r="G145" s="3">
        <v>250000</v>
      </c>
      <c r="H145" s="3">
        <v>579030</v>
      </c>
      <c r="I145" s="3">
        <v>0</v>
      </c>
      <c r="J145" s="3">
        <v>0</v>
      </c>
    </row>
    <row r="146" spans="1:10" s="1" customFormat="1" ht="11.25" customHeight="1">
      <c r="A146" s="1">
        <f t="shared" si="2"/>
        <v>141</v>
      </c>
      <c r="B146" s="1" t="s">
        <v>178</v>
      </c>
      <c r="C146" s="1" t="s">
        <v>45</v>
      </c>
      <c r="D146" s="1" t="s">
        <v>47</v>
      </c>
      <c r="E146" s="2">
        <v>38503</v>
      </c>
      <c r="F146" s="3">
        <v>354518630</v>
      </c>
      <c r="G146" s="3">
        <v>186819750.16</v>
      </c>
      <c r="H146" s="3">
        <v>167698879.84</v>
      </c>
      <c r="I146" s="3">
        <v>4139272385</v>
      </c>
      <c r="J146" s="3">
        <v>128345704</v>
      </c>
    </row>
    <row r="147" spans="1:10" s="1" customFormat="1" ht="11.25" customHeight="1">
      <c r="A147" s="1">
        <f t="shared" si="2"/>
        <v>142</v>
      </c>
      <c r="B147" s="1" t="s">
        <v>179</v>
      </c>
      <c r="C147" s="1" t="s">
        <v>45</v>
      </c>
      <c r="D147" s="1" t="s">
        <v>47</v>
      </c>
      <c r="E147" s="2">
        <v>38503</v>
      </c>
      <c r="F147" s="3">
        <v>67378166</v>
      </c>
      <c r="G147" s="3">
        <v>53583592.36</v>
      </c>
      <c r="H147" s="3">
        <v>13794573.64</v>
      </c>
      <c r="I147" s="3">
        <v>1234134095</v>
      </c>
      <c r="J147" s="3">
        <v>10474565</v>
      </c>
    </row>
    <row r="148" spans="1:10" s="1" customFormat="1" ht="11.25" customHeight="1">
      <c r="A148" s="1">
        <f t="shared" si="2"/>
        <v>143</v>
      </c>
      <c r="B148" s="1" t="s">
        <v>180</v>
      </c>
      <c r="C148" s="1" t="s">
        <v>45</v>
      </c>
      <c r="D148" s="1" t="s">
        <v>43</v>
      </c>
      <c r="E148" s="2">
        <v>38503</v>
      </c>
      <c r="F148" s="3">
        <v>450958</v>
      </c>
      <c r="G148" s="3">
        <v>250000</v>
      </c>
      <c r="H148" s="3">
        <v>200958</v>
      </c>
      <c r="I148" s="3">
        <v>7316205</v>
      </c>
      <c r="J148" s="3">
        <v>0</v>
      </c>
    </row>
    <row r="149" spans="1:10" s="1" customFormat="1" ht="11.25" customHeight="1">
      <c r="A149" s="1">
        <f t="shared" si="2"/>
        <v>144</v>
      </c>
      <c r="B149" s="1" t="s">
        <v>181</v>
      </c>
      <c r="C149" s="1" t="s">
        <v>40</v>
      </c>
      <c r="D149" s="1" t="s">
        <v>43</v>
      </c>
      <c r="E149" s="2">
        <v>38503</v>
      </c>
      <c r="F149" s="3">
        <v>26241519</v>
      </c>
      <c r="G149" s="3">
        <v>1500000</v>
      </c>
      <c r="H149" s="3">
        <v>24741519</v>
      </c>
      <c r="I149" s="3">
        <v>0</v>
      </c>
      <c r="J149" s="3">
        <v>0</v>
      </c>
    </row>
    <row r="150" spans="1:10" s="1" customFormat="1" ht="11.25" customHeight="1">
      <c r="A150" s="1">
        <f t="shared" si="2"/>
        <v>145</v>
      </c>
      <c r="B150" s="1" t="s">
        <v>182</v>
      </c>
      <c r="C150" s="1" t="s">
        <v>45</v>
      </c>
      <c r="D150" s="1" t="s">
        <v>47</v>
      </c>
      <c r="E150" s="2">
        <v>38503</v>
      </c>
      <c r="F150" s="3">
        <v>35908787</v>
      </c>
      <c r="G150" s="3">
        <v>8803594.68</v>
      </c>
      <c r="H150" s="3">
        <v>27105192.32</v>
      </c>
      <c r="I150" s="3">
        <v>356563205</v>
      </c>
      <c r="J150" s="3">
        <v>2519909</v>
      </c>
    </row>
    <row r="151" spans="1:10" s="1" customFormat="1" ht="11.25" customHeight="1">
      <c r="A151" s="1">
        <f t="shared" si="2"/>
        <v>146</v>
      </c>
      <c r="B151" s="1" t="s">
        <v>183</v>
      </c>
      <c r="C151" s="1" t="s">
        <v>40</v>
      </c>
      <c r="D151" s="1" t="s">
        <v>41</v>
      </c>
      <c r="E151" s="2">
        <v>38503</v>
      </c>
      <c r="F151" s="3">
        <v>10967073</v>
      </c>
      <c r="G151" s="3">
        <v>494369.533333333</v>
      </c>
      <c r="H151" s="3">
        <v>10472703.466666667</v>
      </c>
      <c r="I151" s="3">
        <v>0</v>
      </c>
      <c r="J151" s="3">
        <v>0</v>
      </c>
    </row>
    <row r="152" spans="1:10" s="1" customFormat="1" ht="11.25" customHeight="1">
      <c r="A152" s="1">
        <f t="shared" si="2"/>
        <v>147</v>
      </c>
      <c r="B152" s="1" t="s">
        <v>184</v>
      </c>
      <c r="C152" s="1" t="s">
        <v>40</v>
      </c>
      <c r="D152" s="1" t="s">
        <v>43</v>
      </c>
      <c r="E152" s="2">
        <v>38503</v>
      </c>
      <c r="F152" s="3">
        <v>140270357</v>
      </c>
      <c r="G152" s="3">
        <v>19431442.38</v>
      </c>
      <c r="H152" s="3">
        <v>120838914.62</v>
      </c>
      <c r="I152" s="3">
        <v>0</v>
      </c>
      <c r="J152" s="3">
        <v>0</v>
      </c>
    </row>
    <row r="153" spans="1:10" s="1" customFormat="1" ht="11.25" customHeight="1">
      <c r="A153" s="1">
        <f t="shared" si="2"/>
        <v>148</v>
      </c>
      <c r="B153" s="1" t="s">
        <v>185</v>
      </c>
      <c r="C153" s="1" t="s">
        <v>45</v>
      </c>
      <c r="D153" s="1" t="s">
        <v>43</v>
      </c>
      <c r="E153" s="2">
        <v>38503</v>
      </c>
      <c r="F153" s="3">
        <v>1183380</v>
      </c>
      <c r="G153" s="3">
        <v>250000</v>
      </c>
      <c r="H153" s="3">
        <v>933380</v>
      </c>
      <c r="I153" s="3">
        <v>1079863470</v>
      </c>
      <c r="J153" s="3">
        <v>158835</v>
      </c>
    </row>
    <row r="154" spans="1:10" s="1" customFormat="1" ht="11.25" customHeight="1">
      <c r="A154" s="1">
        <f t="shared" si="2"/>
        <v>149</v>
      </c>
      <c r="B154" s="1" t="s">
        <v>186</v>
      </c>
      <c r="C154" s="1" t="s">
        <v>45</v>
      </c>
      <c r="D154" s="1" t="s">
        <v>41</v>
      </c>
      <c r="E154" s="2">
        <v>38503</v>
      </c>
      <c r="F154" s="3">
        <v>6869753</v>
      </c>
      <c r="G154" s="3">
        <v>250000</v>
      </c>
      <c r="H154" s="3">
        <v>6619753</v>
      </c>
      <c r="I154" s="3">
        <v>10720776</v>
      </c>
      <c r="J154" s="3">
        <v>37827</v>
      </c>
    </row>
    <row r="155" spans="1:10" s="1" customFormat="1" ht="11.25" customHeight="1">
      <c r="A155" s="1">
        <f t="shared" si="2"/>
        <v>150</v>
      </c>
      <c r="B155" s="1" t="s">
        <v>187</v>
      </c>
      <c r="C155" s="1" t="s">
        <v>45</v>
      </c>
      <c r="D155" s="1" t="s">
        <v>188</v>
      </c>
      <c r="E155" s="2">
        <v>38503</v>
      </c>
      <c r="F155" s="3">
        <v>873194</v>
      </c>
      <c r="G155" s="3">
        <v>250000</v>
      </c>
      <c r="H155" s="3">
        <v>623194</v>
      </c>
      <c r="I155" s="3">
        <v>3869828</v>
      </c>
      <c r="J155" s="3">
        <v>0</v>
      </c>
    </row>
    <row r="156" spans="1:10" s="1" customFormat="1" ht="11.25" customHeight="1">
      <c r="A156" s="1">
        <f t="shared" si="2"/>
        <v>151</v>
      </c>
      <c r="B156" s="1" t="s">
        <v>189</v>
      </c>
      <c r="C156" s="1" t="s">
        <v>45</v>
      </c>
      <c r="D156" s="1" t="s">
        <v>43</v>
      </c>
      <c r="E156" s="2">
        <v>38503</v>
      </c>
      <c r="F156" s="3">
        <v>1633945</v>
      </c>
      <c r="G156" s="3">
        <v>250000</v>
      </c>
      <c r="H156" s="3">
        <v>1383945</v>
      </c>
      <c r="I156" s="3">
        <v>0</v>
      </c>
      <c r="J156" s="3">
        <v>0</v>
      </c>
    </row>
    <row r="157" spans="1:10" s="1" customFormat="1" ht="11.25" customHeight="1">
      <c r="A157" s="1">
        <f t="shared" si="2"/>
        <v>152</v>
      </c>
      <c r="B157" s="1" t="s">
        <v>190</v>
      </c>
      <c r="C157" s="1" t="s">
        <v>45</v>
      </c>
      <c r="D157" s="1" t="s">
        <v>43</v>
      </c>
      <c r="E157" s="2">
        <v>38503</v>
      </c>
      <c r="F157" s="3">
        <v>268744</v>
      </c>
      <c r="G157" s="3">
        <v>250000</v>
      </c>
      <c r="H157" s="3">
        <v>18744</v>
      </c>
      <c r="I157" s="3">
        <v>0</v>
      </c>
      <c r="J157" s="3">
        <v>0</v>
      </c>
    </row>
    <row r="158" spans="1:10" s="1" customFormat="1" ht="11.25" customHeight="1">
      <c r="A158" s="1">
        <f t="shared" si="2"/>
        <v>153</v>
      </c>
      <c r="B158" s="1" t="s">
        <v>191</v>
      </c>
      <c r="C158" s="1" t="s">
        <v>45</v>
      </c>
      <c r="D158" s="1" t="s">
        <v>47</v>
      </c>
      <c r="E158" s="2">
        <v>38503</v>
      </c>
      <c r="F158" s="3">
        <v>10258665</v>
      </c>
      <c r="G158" s="3">
        <v>323104.76</v>
      </c>
      <c r="H158" s="3">
        <v>9935560.24</v>
      </c>
      <c r="I158" s="3">
        <v>9460102</v>
      </c>
      <c r="J158" s="3">
        <v>0</v>
      </c>
    </row>
    <row r="159" spans="1:10" s="1" customFormat="1" ht="11.25" customHeight="1">
      <c r="A159" s="1">
        <f t="shared" si="2"/>
        <v>154</v>
      </c>
      <c r="B159" s="1" t="s">
        <v>192</v>
      </c>
      <c r="C159" s="1" t="s">
        <v>45</v>
      </c>
      <c r="D159" s="1" t="s">
        <v>43</v>
      </c>
      <c r="E159" s="2">
        <v>38503</v>
      </c>
      <c r="F159" s="3">
        <v>457500</v>
      </c>
      <c r="G159" s="3">
        <v>250000</v>
      </c>
      <c r="H159" s="3">
        <v>207500</v>
      </c>
      <c r="I159" s="3">
        <v>0</v>
      </c>
      <c r="J159" s="3">
        <v>0</v>
      </c>
    </row>
    <row r="160" spans="1:10" s="1" customFormat="1" ht="11.25" customHeight="1">
      <c r="A160" s="1">
        <f t="shared" si="2"/>
        <v>155</v>
      </c>
      <c r="B160" s="1" t="s">
        <v>193</v>
      </c>
      <c r="C160" s="1" t="s">
        <v>45</v>
      </c>
      <c r="D160" s="1" t="s">
        <v>43</v>
      </c>
      <c r="E160" s="2">
        <v>38503</v>
      </c>
      <c r="F160" s="3">
        <v>522429</v>
      </c>
      <c r="G160" s="3">
        <v>250000</v>
      </c>
      <c r="H160" s="3">
        <v>272429</v>
      </c>
      <c r="I160" s="3">
        <v>0</v>
      </c>
      <c r="J160" s="3">
        <v>0</v>
      </c>
    </row>
    <row r="161" spans="1:10" s="1" customFormat="1" ht="11.25" customHeight="1">
      <c r="A161" s="1">
        <f t="shared" si="2"/>
        <v>156</v>
      </c>
      <c r="B161" s="1" t="s">
        <v>194</v>
      </c>
      <c r="C161" s="1" t="s">
        <v>45</v>
      </c>
      <c r="D161" s="1" t="s">
        <v>43</v>
      </c>
      <c r="E161" s="2">
        <v>38503</v>
      </c>
      <c r="F161" s="3">
        <v>304735</v>
      </c>
      <c r="G161" s="3">
        <v>250000</v>
      </c>
      <c r="H161" s="3">
        <v>54735</v>
      </c>
      <c r="I161" s="3">
        <v>0</v>
      </c>
      <c r="J161" s="3">
        <v>0</v>
      </c>
    </row>
    <row r="162" spans="1:10" s="1" customFormat="1" ht="11.25" customHeight="1">
      <c r="A162" s="1">
        <f t="shared" si="2"/>
        <v>157</v>
      </c>
      <c r="B162" s="1" t="s">
        <v>195</v>
      </c>
      <c r="C162" s="1" t="s">
        <v>40</v>
      </c>
      <c r="D162" s="1" t="s">
        <v>43</v>
      </c>
      <c r="E162" s="2">
        <v>38499</v>
      </c>
      <c r="F162" s="3">
        <v>57800405</v>
      </c>
      <c r="G162" s="3">
        <v>11287309.4666667</v>
      </c>
      <c r="H162" s="3">
        <v>46513095.5333333</v>
      </c>
      <c r="I162" s="3">
        <v>0</v>
      </c>
      <c r="J162" s="3">
        <v>0</v>
      </c>
    </row>
    <row r="163" spans="1:10" s="1" customFormat="1" ht="11.25" customHeight="1">
      <c r="A163" s="1">
        <f t="shared" si="2"/>
        <v>158</v>
      </c>
      <c r="B163" s="1" t="s">
        <v>196</v>
      </c>
      <c r="C163" s="1" t="s">
        <v>45</v>
      </c>
      <c r="D163" s="1" t="s">
        <v>51</v>
      </c>
      <c r="E163" s="2">
        <v>38503</v>
      </c>
      <c r="F163" s="3">
        <v>7181135</v>
      </c>
      <c r="G163" s="3">
        <v>654365.16</v>
      </c>
      <c r="H163" s="3">
        <v>6526769.84</v>
      </c>
      <c r="I163" s="3">
        <v>35495295</v>
      </c>
      <c r="J163" s="3">
        <v>2432204</v>
      </c>
    </row>
    <row r="164" spans="1:10" s="1" customFormat="1" ht="11.25" customHeight="1">
      <c r="A164" s="1">
        <f t="shared" si="2"/>
        <v>159</v>
      </c>
      <c r="B164" s="1" t="s">
        <v>197</v>
      </c>
      <c r="C164" s="1" t="s">
        <v>40</v>
      </c>
      <c r="D164" s="1" t="s">
        <v>43</v>
      </c>
      <c r="E164" s="2">
        <v>38503</v>
      </c>
      <c r="F164" s="3">
        <v>487368</v>
      </c>
      <c r="G164" s="3">
        <v>250000</v>
      </c>
      <c r="H164" s="3">
        <v>237368</v>
      </c>
      <c r="I164" s="3">
        <v>0</v>
      </c>
      <c r="J164" s="3">
        <v>0</v>
      </c>
    </row>
    <row r="165" spans="1:10" s="1" customFormat="1" ht="11.25" customHeight="1">
      <c r="A165" s="1">
        <f t="shared" si="2"/>
        <v>160</v>
      </c>
      <c r="B165" s="1" t="s">
        <v>198</v>
      </c>
      <c r="C165" s="1" t="s">
        <v>40</v>
      </c>
      <c r="D165" s="1" t="s">
        <v>43</v>
      </c>
      <c r="E165" s="2">
        <v>38503</v>
      </c>
      <c r="F165" s="3">
        <v>93680733</v>
      </c>
      <c r="G165" s="3">
        <v>4927406.2</v>
      </c>
      <c r="H165" s="3">
        <v>88753326.8</v>
      </c>
      <c r="I165" s="3">
        <v>0</v>
      </c>
      <c r="J165" s="3">
        <v>0</v>
      </c>
    </row>
    <row r="166" spans="1:10" s="1" customFormat="1" ht="11.25" customHeight="1">
      <c r="A166" s="1">
        <f t="shared" si="2"/>
        <v>161</v>
      </c>
      <c r="B166" s="1" t="s">
        <v>199</v>
      </c>
      <c r="C166" s="1" t="s">
        <v>45</v>
      </c>
      <c r="D166" s="1" t="s">
        <v>43</v>
      </c>
      <c r="E166" s="2">
        <v>38503</v>
      </c>
      <c r="F166" s="3">
        <v>411048</v>
      </c>
      <c r="G166" s="3">
        <v>250000</v>
      </c>
      <c r="H166" s="3">
        <v>161048</v>
      </c>
      <c r="I166" s="3">
        <v>0</v>
      </c>
      <c r="J166" s="3">
        <v>0</v>
      </c>
    </row>
    <row r="167" spans="1:10" s="1" customFormat="1" ht="11.25" customHeight="1">
      <c r="A167" s="1">
        <f t="shared" si="2"/>
        <v>162</v>
      </c>
      <c r="B167" s="1" t="s">
        <v>200</v>
      </c>
      <c r="C167" s="1" t="s">
        <v>45</v>
      </c>
      <c r="D167" s="1" t="s">
        <v>41</v>
      </c>
      <c r="E167" s="2">
        <v>38503</v>
      </c>
      <c r="F167" s="3">
        <v>24129512</v>
      </c>
      <c r="G167" s="3">
        <v>3542751</v>
      </c>
      <c r="H167" s="3">
        <v>20586761</v>
      </c>
      <c r="I167" s="3">
        <v>72123831</v>
      </c>
      <c r="J167" s="3">
        <v>0</v>
      </c>
    </row>
    <row r="168" spans="1:10" s="1" customFormat="1" ht="11.25" customHeight="1">
      <c r="A168" s="1">
        <f t="shared" si="2"/>
        <v>163</v>
      </c>
      <c r="B168" s="1" t="s">
        <v>201</v>
      </c>
      <c r="C168" s="1" t="s">
        <v>40</v>
      </c>
      <c r="D168" s="1" t="s">
        <v>43</v>
      </c>
      <c r="E168" s="2">
        <v>38503</v>
      </c>
      <c r="F168" s="3">
        <v>4986707</v>
      </c>
      <c r="G168" s="3">
        <v>1114531.92</v>
      </c>
      <c r="H168" s="3">
        <v>3872175.08</v>
      </c>
      <c r="I168" s="3">
        <v>0</v>
      </c>
      <c r="J168" s="3">
        <v>0</v>
      </c>
    </row>
    <row r="169" spans="1:10" s="1" customFormat="1" ht="11.25" customHeight="1">
      <c r="A169" s="1">
        <f t="shared" si="2"/>
        <v>164</v>
      </c>
      <c r="B169" s="1" t="s">
        <v>202</v>
      </c>
      <c r="C169" s="1" t="s">
        <v>40</v>
      </c>
      <c r="D169" s="1" t="s">
        <v>47</v>
      </c>
      <c r="E169" s="2">
        <v>38503</v>
      </c>
      <c r="F169" s="3">
        <v>567628710</v>
      </c>
      <c r="G169" s="3">
        <v>5020753</v>
      </c>
      <c r="H169" s="3">
        <v>562607957</v>
      </c>
      <c r="I169" s="3">
        <v>69228450</v>
      </c>
      <c r="J169" s="3">
        <v>0</v>
      </c>
    </row>
    <row r="170" spans="1:10" s="1" customFormat="1" ht="11.25" customHeight="1">
      <c r="A170" s="1">
        <f t="shared" si="2"/>
        <v>165</v>
      </c>
      <c r="B170" s="1" t="s">
        <v>203</v>
      </c>
      <c r="C170" s="1" t="s">
        <v>45</v>
      </c>
      <c r="D170" s="1" t="s">
        <v>47</v>
      </c>
      <c r="E170" s="2">
        <v>38503</v>
      </c>
      <c r="F170" s="3">
        <v>16531626</v>
      </c>
      <c r="G170" s="3">
        <v>1727576.08</v>
      </c>
      <c r="H170" s="3">
        <v>14804049.92</v>
      </c>
      <c r="I170" s="3">
        <v>0</v>
      </c>
      <c r="J170" s="3">
        <v>0</v>
      </c>
    </row>
    <row r="171" spans="1:10" s="1" customFormat="1" ht="11.25" customHeight="1">
      <c r="A171" s="1">
        <f t="shared" si="2"/>
        <v>166</v>
      </c>
      <c r="B171" s="1" t="s">
        <v>204</v>
      </c>
      <c r="C171" s="1" t="s">
        <v>45</v>
      </c>
      <c r="D171" s="1" t="s">
        <v>43</v>
      </c>
      <c r="E171" s="2">
        <v>38503</v>
      </c>
      <c r="F171" s="3">
        <v>2508800</v>
      </c>
      <c r="G171" s="3">
        <v>250000</v>
      </c>
      <c r="H171" s="3">
        <v>2258800</v>
      </c>
      <c r="I171" s="3">
        <v>0</v>
      </c>
      <c r="J171" s="3">
        <v>0</v>
      </c>
    </row>
    <row r="172" spans="1:10" s="1" customFormat="1" ht="11.25" customHeight="1">
      <c r="A172" s="1">
        <f t="shared" si="2"/>
        <v>167</v>
      </c>
      <c r="B172" s="1" t="s">
        <v>205</v>
      </c>
      <c r="C172" s="1" t="s">
        <v>40</v>
      </c>
      <c r="D172" s="1" t="s">
        <v>41</v>
      </c>
      <c r="E172" s="2">
        <v>38503</v>
      </c>
      <c r="F172" s="3">
        <v>31162089</v>
      </c>
      <c r="G172" s="3">
        <v>488326</v>
      </c>
      <c r="H172" s="3">
        <v>30673763</v>
      </c>
      <c r="I172" s="3">
        <v>0</v>
      </c>
      <c r="J172" s="3">
        <v>0</v>
      </c>
    </row>
    <row r="173" spans="1:10" s="1" customFormat="1" ht="11.25" customHeight="1">
      <c r="A173" s="1">
        <f t="shared" si="2"/>
        <v>168</v>
      </c>
      <c r="B173" s="1" t="s">
        <v>206</v>
      </c>
      <c r="C173" s="1" t="s">
        <v>40</v>
      </c>
      <c r="D173" s="1" t="s">
        <v>43</v>
      </c>
      <c r="E173" s="2">
        <v>38503</v>
      </c>
      <c r="F173" s="3">
        <v>27462412</v>
      </c>
      <c r="G173" s="3">
        <v>1852865.36</v>
      </c>
      <c r="H173" s="3">
        <v>25609546.64</v>
      </c>
      <c r="I173" s="3">
        <v>0</v>
      </c>
      <c r="J173" s="3">
        <v>0</v>
      </c>
    </row>
    <row r="174" spans="1:10" s="1" customFormat="1" ht="11.25" customHeight="1">
      <c r="A174" s="1">
        <f t="shared" si="2"/>
        <v>169</v>
      </c>
      <c r="B174" s="1" t="s">
        <v>207</v>
      </c>
      <c r="C174" s="1" t="s">
        <v>45</v>
      </c>
      <c r="D174" s="1" t="s">
        <v>43</v>
      </c>
      <c r="E174" s="2">
        <v>38503</v>
      </c>
      <c r="F174" s="3">
        <v>395006</v>
      </c>
      <c r="G174" s="3">
        <v>250000</v>
      </c>
      <c r="H174" s="3">
        <v>145006</v>
      </c>
      <c r="I174" s="3">
        <v>0</v>
      </c>
      <c r="J174" s="3">
        <v>0</v>
      </c>
    </row>
    <row r="175" spans="1:10" s="1" customFormat="1" ht="11.25" customHeight="1">
      <c r="A175" s="1">
        <f t="shared" si="2"/>
        <v>170</v>
      </c>
      <c r="B175" s="1" t="s">
        <v>208</v>
      </c>
      <c r="C175" s="1" t="s">
        <v>40</v>
      </c>
      <c r="D175" s="1" t="s">
        <v>41</v>
      </c>
      <c r="E175" s="2">
        <v>38503</v>
      </c>
      <c r="F175" s="3">
        <v>10360275</v>
      </c>
      <c r="G175" s="3">
        <v>250000</v>
      </c>
      <c r="H175" s="3">
        <v>10110275</v>
      </c>
      <c r="I175" s="3">
        <v>0</v>
      </c>
      <c r="J175" s="3">
        <v>0</v>
      </c>
    </row>
    <row r="176" spans="1:10" s="1" customFormat="1" ht="11.25" customHeight="1">
      <c r="A176" s="1">
        <f t="shared" si="2"/>
        <v>171</v>
      </c>
      <c r="B176" s="1" t="s">
        <v>209</v>
      </c>
      <c r="C176" s="1" t="s">
        <v>45</v>
      </c>
      <c r="D176" s="1" t="s">
        <v>51</v>
      </c>
      <c r="E176" s="2">
        <v>38503</v>
      </c>
      <c r="F176" s="3">
        <v>26507778</v>
      </c>
      <c r="G176" s="3">
        <v>5730901.12</v>
      </c>
      <c r="H176" s="3">
        <v>20776876.88</v>
      </c>
      <c r="I176" s="3">
        <v>83795082</v>
      </c>
      <c r="J176" s="3">
        <v>22722</v>
      </c>
    </row>
    <row r="177" spans="1:10" s="1" customFormat="1" ht="11.25" customHeight="1">
      <c r="A177" s="1">
        <f t="shared" si="2"/>
        <v>172</v>
      </c>
      <c r="B177" s="1" t="s">
        <v>210</v>
      </c>
      <c r="C177" s="1" t="s">
        <v>40</v>
      </c>
      <c r="D177" s="1" t="s">
        <v>41</v>
      </c>
      <c r="E177" s="2">
        <v>38503</v>
      </c>
      <c r="F177" s="3">
        <v>1707900328</v>
      </c>
      <c r="G177" s="3">
        <v>205341866.12</v>
      </c>
      <c r="H177" s="3">
        <v>1502558461.88</v>
      </c>
      <c r="I177" s="3">
        <v>1922579289</v>
      </c>
      <c r="J177" s="3">
        <v>239829518</v>
      </c>
    </row>
    <row r="178" spans="1:10" s="1" customFormat="1" ht="11.25" customHeight="1">
      <c r="A178" s="1">
        <f t="shared" si="2"/>
        <v>173</v>
      </c>
      <c r="B178" s="1" t="s">
        <v>211</v>
      </c>
      <c r="C178" s="1" t="s">
        <v>40</v>
      </c>
      <c r="D178" s="1" t="s">
        <v>41</v>
      </c>
      <c r="E178" s="2">
        <v>38503</v>
      </c>
      <c r="F178" s="3">
        <v>2945020291</v>
      </c>
      <c r="G178" s="3">
        <v>522331410.96000004</v>
      </c>
      <c r="H178" s="3">
        <v>2422688880.04</v>
      </c>
      <c r="I178" s="3">
        <v>5706861123</v>
      </c>
      <c r="J178" s="3">
        <v>2234867384</v>
      </c>
    </row>
    <row r="179" spans="1:10" s="1" customFormat="1" ht="11.25" customHeight="1">
      <c r="A179" s="1">
        <f t="shared" si="2"/>
        <v>174</v>
      </c>
      <c r="B179" s="1" t="s">
        <v>212</v>
      </c>
      <c r="C179" s="1" t="s">
        <v>45</v>
      </c>
      <c r="D179" s="1" t="s">
        <v>47</v>
      </c>
      <c r="E179" s="2">
        <v>38503</v>
      </c>
      <c r="F179" s="3">
        <v>15889983</v>
      </c>
      <c r="G179" s="3">
        <v>1434335.32</v>
      </c>
      <c r="H179" s="3">
        <v>14455647.68</v>
      </c>
      <c r="I179" s="3">
        <v>0</v>
      </c>
      <c r="J179" s="3">
        <v>0</v>
      </c>
    </row>
    <row r="180" spans="1:10" s="1" customFormat="1" ht="11.25" customHeight="1">
      <c r="A180" s="1">
        <f t="shared" si="2"/>
        <v>175</v>
      </c>
      <c r="B180" s="1" t="s">
        <v>213</v>
      </c>
      <c r="C180" s="1" t="s">
        <v>45</v>
      </c>
      <c r="D180" s="1" t="s">
        <v>43</v>
      </c>
      <c r="E180" s="2">
        <v>38503</v>
      </c>
      <c r="F180" s="3">
        <v>1190510</v>
      </c>
      <c r="G180" s="3">
        <v>250000</v>
      </c>
      <c r="H180" s="3">
        <v>940510</v>
      </c>
      <c r="I180" s="3">
        <v>0</v>
      </c>
      <c r="J180" s="3">
        <v>0</v>
      </c>
    </row>
    <row r="181" spans="1:10" s="1" customFormat="1" ht="11.25" customHeight="1">
      <c r="A181" s="1">
        <f t="shared" si="2"/>
        <v>176</v>
      </c>
      <c r="B181" s="1" t="s">
        <v>214</v>
      </c>
      <c r="C181" s="1" t="s">
        <v>45</v>
      </c>
      <c r="D181" s="1" t="s">
        <v>43</v>
      </c>
      <c r="E181" s="2">
        <v>38503</v>
      </c>
      <c r="F181" s="3">
        <v>842417</v>
      </c>
      <c r="G181" s="3">
        <v>250000</v>
      </c>
      <c r="H181" s="3">
        <v>592417</v>
      </c>
      <c r="I181" s="3">
        <v>22151873</v>
      </c>
      <c r="J181" s="3">
        <v>271421</v>
      </c>
    </row>
    <row r="182" spans="1:10" s="1" customFormat="1" ht="11.25" customHeight="1">
      <c r="A182" s="1">
        <f t="shared" si="2"/>
        <v>177</v>
      </c>
      <c r="B182" s="1" t="s">
        <v>215</v>
      </c>
      <c r="C182" s="1" t="s">
        <v>40</v>
      </c>
      <c r="D182" s="1" t="s">
        <v>43</v>
      </c>
      <c r="E182" s="2">
        <v>38503</v>
      </c>
      <c r="F182" s="3">
        <v>784047</v>
      </c>
      <c r="G182" s="3">
        <v>522000</v>
      </c>
      <c r="H182" s="3">
        <v>262047</v>
      </c>
      <c r="I182" s="3">
        <v>0</v>
      </c>
      <c r="J182" s="3">
        <v>0</v>
      </c>
    </row>
    <row r="183" spans="1:10" s="1" customFormat="1" ht="11.25" customHeight="1">
      <c r="A183" s="1">
        <f t="shared" si="2"/>
        <v>178</v>
      </c>
      <c r="B183" s="1" t="s">
        <v>216</v>
      </c>
      <c r="C183" s="1" t="s">
        <v>45</v>
      </c>
      <c r="D183" s="1" t="s">
        <v>43</v>
      </c>
      <c r="E183" s="2">
        <v>38503</v>
      </c>
      <c r="F183" s="3">
        <v>14902326</v>
      </c>
      <c r="G183" s="3">
        <v>11049845.200000001</v>
      </c>
      <c r="H183" s="3">
        <v>3852480.8</v>
      </c>
      <c r="I183" s="3">
        <v>291762815</v>
      </c>
      <c r="J183" s="3">
        <v>178454</v>
      </c>
    </row>
    <row r="184" spans="1:10" s="1" customFormat="1" ht="11.25" customHeight="1">
      <c r="A184" s="1">
        <f t="shared" si="2"/>
        <v>179</v>
      </c>
      <c r="B184" s="1" t="s">
        <v>217</v>
      </c>
      <c r="C184" s="1" t="s">
        <v>40</v>
      </c>
      <c r="D184" s="1" t="s">
        <v>43</v>
      </c>
      <c r="E184" s="2">
        <v>38503</v>
      </c>
      <c r="F184" s="3">
        <v>1306542968</v>
      </c>
      <c r="G184" s="3">
        <v>3719633.18</v>
      </c>
      <c r="H184" s="3">
        <v>1302823334.82</v>
      </c>
      <c r="I184" s="3">
        <v>0</v>
      </c>
      <c r="J184" s="3">
        <v>0</v>
      </c>
    </row>
    <row r="185" spans="1:10" s="1" customFormat="1" ht="11.25" customHeight="1">
      <c r="A185" s="1">
        <f t="shared" si="2"/>
        <v>180</v>
      </c>
      <c r="B185" s="1" t="s">
        <v>218</v>
      </c>
      <c r="C185" s="1" t="s">
        <v>40</v>
      </c>
      <c r="D185" s="1" t="s">
        <v>43</v>
      </c>
      <c r="E185" s="2">
        <v>38503</v>
      </c>
      <c r="F185" s="3">
        <v>18244599</v>
      </c>
      <c r="G185" s="3">
        <v>1453413.06666667</v>
      </c>
      <c r="H185" s="3">
        <v>16791185.93333333</v>
      </c>
      <c r="I185" s="3">
        <v>0</v>
      </c>
      <c r="J185" s="3">
        <v>0</v>
      </c>
    </row>
    <row r="186" spans="1:10" s="1" customFormat="1" ht="11.25" customHeight="1">
      <c r="A186" s="1">
        <f t="shared" si="2"/>
        <v>181</v>
      </c>
      <c r="B186" s="1" t="s">
        <v>219</v>
      </c>
      <c r="C186" s="1" t="s">
        <v>40</v>
      </c>
      <c r="D186" s="1" t="s">
        <v>43</v>
      </c>
      <c r="E186" s="2">
        <v>38503</v>
      </c>
      <c r="F186" s="3">
        <v>511310865</v>
      </c>
      <c r="G186" s="3">
        <v>3385396</v>
      </c>
      <c r="H186" s="3">
        <v>507925469</v>
      </c>
      <c r="I186" s="3">
        <v>0</v>
      </c>
      <c r="J186" s="3">
        <v>0</v>
      </c>
    </row>
    <row r="187" spans="1:10" s="1" customFormat="1" ht="11.25" customHeight="1">
      <c r="A187" s="1">
        <f t="shared" si="2"/>
        <v>182</v>
      </c>
      <c r="B187" s="1" t="s">
        <v>220</v>
      </c>
      <c r="C187" s="1" t="s">
        <v>45</v>
      </c>
      <c r="D187" s="1" t="s">
        <v>43</v>
      </c>
      <c r="E187" s="2">
        <v>38503</v>
      </c>
      <c r="F187" s="3">
        <v>376626</v>
      </c>
      <c r="G187" s="3">
        <v>250000</v>
      </c>
      <c r="H187" s="3">
        <v>126626</v>
      </c>
      <c r="I187" s="3">
        <v>0</v>
      </c>
      <c r="J187" s="3">
        <v>0</v>
      </c>
    </row>
    <row r="188" spans="1:10" s="1" customFormat="1" ht="11.25" customHeight="1">
      <c r="A188" s="1">
        <f t="shared" si="2"/>
        <v>183</v>
      </c>
      <c r="B188" s="1" t="s">
        <v>221</v>
      </c>
      <c r="C188" s="1" t="s">
        <v>45</v>
      </c>
      <c r="D188" s="1" t="s">
        <v>43</v>
      </c>
      <c r="E188" s="2">
        <v>38503</v>
      </c>
      <c r="F188" s="3">
        <v>1868058</v>
      </c>
      <c r="G188" s="3">
        <v>250000</v>
      </c>
      <c r="H188" s="3">
        <v>1618058</v>
      </c>
      <c r="I188" s="3">
        <v>0</v>
      </c>
      <c r="J188" s="3">
        <v>0</v>
      </c>
    </row>
    <row r="189" spans="1:10" s="1" customFormat="1" ht="11.25" customHeight="1">
      <c r="A189" s="1">
        <f t="shared" si="2"/>
        <v>184</v>
      </c>
      <c r="B189" s="1" t="s">
        <v>222</v>
      </c>
      <c r="C189" s="1" t="s">
        <v>45</v>
      </c>
      <c r="D189" s="1" t="s">
        <v>43</v>
      </c>
      <c r="E189" s="2">
        <v>38503</v>
      </c>
      <c r="F189" s="3">
        <v>741146</v>
      </c>
      <c r="G189" s="3">
        <v>250000</v>
      </c>
      <c r="H189" s="3">
        <v>491146</v>
      </c>
      <c r="I189" s="3">
        <v>0</v>
      </c>
      <c r="J189" s="3">
        <v>0</v>
      </c>
    </row>
    <row r="190" spans="1:10" s="1" customFormat="1" ht="11.25" customHeight="1">
      <c r="A190" s="1">
        <f t="shared" si="2"/>
        <v>185</v>
      </c>
      <c r="B190" s="1" t="s">
        <v>223</v>
      </c>
      <c r="C190" s="1" t="s">
        <v>45</v>
      </c>
      <c r="D190" s="1" t="s">
        <v>43</v>
      </c>
      <c r="E190" s="2">
        <v>38503</v>
      </c>
      <c r="F190" s="3">
        <v>4817583</v>
      </c>
      <c r="G190" s="3">
        <v>1200629.2</v>
      </c>
      <c r="H190" s="3">
        <v>3616953.8</v>
      </c>
      <c r="I190" s="3">
        <v>70769850</v>
      </c>
      <c r="J190" s="3">
        <v>972115</v>
      </c>
    </row>
    <row r="191" spans="1:10" s="1" customFormat="1" ht="11.25" customHeight="1">
      <c r="A191" s="1">
        <f t="shared" si="2"/>
        <v>186</v>
      </c>
      <c r="B191" s="1" t="s">
        <v>224</v>
      </c>
      <c r="C191" s="1" t="s">
        <v>45</v>
      </c>
      <c r="D191" s="1" t="s">
        <v>41</v>
      </c>
      <c r="E191" s="2">
        <v>38503</v>
      </c>
      <c r="F191" s="3">
        <v>1543114</v>
      </c>
      <c r="G191" s="3">
        <v>250000</v>
      </c>
      <c r="H191" s="3">
        <v>1293114</v>
      </c>
      <c r="I191" s="3">
        <v>5163564</v>
      </c>
      <c r="J191" s="3">
        <v>119164</v>
      </c>
    </row>
    <row r="192" spans="5:10" s="1" customFormat="1" ht="11.25" customHeight="1">
      <c r="E192" s="2"/>
      <c r="F192" s="3"/>
      <c r="G192" s="3"/>
      <c r="H192" s="3"/>
      <c r="I192" s="3"/>
      <c r="J192" s="3"/>
    </row>
    <row r="193" spans="2:10" s="1" customFormat="1" ht="11.25" customHeight="1">
      <c r="B193" s="9" t="s">
        <v>22</v>
      </c>
      <c r="C193" s="10"/>
      <c r="D193" s="10"/>
      <c r="E193" s="2"/>
      <c r="F193" s="11"/>
      <c r="G193" s="3"/>
      <c r="H193" s="3"/>
      <c r="I193" s="11">
        <f>SUM(I6:I191)</f>
        <v>84239129175</v>
      </c>
      <c r="J193" s="11">
        <f>SUM(J6:J191)</f>
        <v>21423388715</v>
      </c>
    </row>
    <row r="194" spans="2:10" s="1" customFormat="1" ht="11.25" customHeight="1">
      <c r="B194" s="12"/>
      <c r="C194" s="10"/>
      <c r="D194" s="10"/>
      <c r="E194" s="2"/>
      <c r="F194" s="3"/>
      <c r="G194" s="3"/>
      <c r="H194" s="3"/>
      <c r="I194" s="3"/>
      <c r="J194" s="3"/>
    </row>
    <row r="195" spans="2:3" ht="11.25">
      <c r="B195" s="13" t="s">
        <v>225</v>
      </c>
      <c r="C195" s="14">
        <v>189</v>
      </c>
    </row>
    <row r="197" spans="2:3" ht="11.25">
      <c r="B197" s="13" t="s">
        <v>23</v>
      </c>
      <c r="C197" s="14">
        <v>0</v>
      </c>
    </row>
    <row r="199" spans="2:3" ht="11.25">
      <c r="B199" s="13" t="s">
        <v>24</v>
      </c>
      <c r="C199" s="14">
        <v>3</v>
      </c>
    </row>
    <row r="200" spans="2:3" ht="11.25">
      <c r="B200" s="4" t="s">
        <v>227</v>
      </c>
      <c r="C200" s="14"/>
    </row>
    <row r="201" ht="11.25">
      <c r="B201" s="4" t="s">
        <v>228</v>
      </c>
    </row>
    <row r="202" ht="11.25">
      <c r="B202" s="4" t="s">
        <v>229</v>
      </c>
    </row>
    <row r="204" ht="11.25">
      <c r="B204" s="13" t="s">
        <v>25</v>
      </c>
    </row>
    <row r="206" spans="2:3" ht="11.25">
      <c r="B206" s="13" t="s">
        <v>226</v>
      </c>
      <c r="C206" s="14">
        <v>186</v>
      </c>
    </row>
    <row r="208" ht="33.75">
      <c r="B208" s="15" t="s">
        <v>35</v>
      </c>
    </row>
    <row r="210" ht="22.5">
      <c r="B210" s="16" t="s">
        <v>21</v>
      </c>
    </row>
    <row r="212" ht="22.5">
      <c r="B212" s="15" t="s">
        <v>27</v>
      </c>
    </row>
    <row r="213" ht="11.25">
      <c r="B213" s="15" t="s">
        <v>28</v>
      </c>
    </row>
    <row r="214" ht="33.75">
      <c r="B214" s="15" t="s">
        <v>29</v>
      </c>
    </row>
    <row r="215" ht="33.75">
      <c r="B215" s="15" t="s">
        <v>37</v>
      </c>
    </row>
    <row r="216" ht="11.25">
      <c r="B216" s="15"/>
    </row>
    <row r="217" ht="33.75">
      <c r="B217" s="15" t="s">
        <v>30</v>
      </c>
    </row>
    <row r="218" ht="11.25">
      <c r="B218" s="15"/>
    </row>
    <row r="219" ht="22.5">
      <c r="B219" s="15" t="s">
        <v>31</v>
      </c>
    </row>
    <row r="220" ht="11.25">
      <c r="B220" s="15"/>
    </row>
    <row r="221" ht="67.5">
      <c r="B221" s="15" t="s">
        <v>34</v>
      </c>
    </row>
    <row r="222" ht="11.25">
      <c r="B222" s="15"/>
    </row>
    <row r="223" ht="45">
      <c r="B223" s="15" t="s">
        <v>36</v>
      </c>
    </row>
    <row r="224" ht="213.75">
      <c r="B224" s="15" t="s">
        <v>239</v>
      </c>
    </row>
    <row r="225" ht="67.5">
      <c r="B225" s="15" t="s">
        <v>38</v>
      </c>
    </row>
    <row r="227" ht="11.25">
      <c r="B227" s="15"/>
    </row>
    <row r="237" ht="11.25">
      <c r="B237" s="4" t="s">
        <v>32</v>
      </c>
    </row>
    <row r="240" ht="11.25">
      <c r="B240" s="4" t="s">
        <v>33</v>
      </c>
    </row>
  </sheetData>
  <printOptions gridLines="1"/>
  <pageMargins left="0.2" right="0.2" top="0.8" bottom="0.166666666666667" header="0" footer="0.166666666666667"/>
  <pageSetup horizontalDpi="300" verticalDpi="300" orientation="landscape" scale="92" r:id="rId1"/>
  <headerFooter alignWithMargins="0">
    <oddHeader>&amp;CSELECTED FCM FINANCIAL DATA  AS OF 
May  31, 2005
FROM REPORTS FILED BY 
June 30, 2005&amp;R&amp;P of &amp;N</oddHeader>
  </headerFooter>
  <rowBreaks count="2" manualBreakCount="2">
    <brk id="145" max="9" man="1"/>
    <brk id="1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Eileen Chotiner</cp:lastModifiedBy>
  <cp:lastPrinted>2005-06-29T15:32:31Z</cp:lastPrinted>
  <dcterms:created xsi:type="dcterms:W3CDTF">2002-02-05T13:55:05Z</dcterms:created>
  <dcterms:modified xsi:type="dcterms:W3CDTF">2005-08-10T14:34:31Z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