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DECEMBER 2005" sheetId="1" r:id="rId1"/>
  </sheets>
  <definedNames>
    <definedName name="_xlnm.Print_Titles" localSheetId="0">'FCM DATA DECEMBER 2005'!$1:$4</definedName>
  </definedNames>
  <calcPr fullCalcOnLoad="1"/>
</workbook>
</file>

<file path=xl/sharedStrings.xml><?xml version="1.0" encoding="utf-8"?>
<sst xmlns="http://schemas.openxmlformats.org/spreadsheetml/2006/main" count="594" uniqueCount="238">
  <si>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</si>
  <si>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</si>
  <si>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</si>
  <si>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</si>
  <si>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</si>
  <si>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</si>
  <si>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</si>
  <si>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</si>
  <si>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</si>
  <si>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</si>
  <si>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</si>
  <si>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</si>
  <si>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</si>
  <si>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</si>
  <si>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</si>
  <si>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</si>
  <si>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</si>
  <si>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</si>
  <si>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</si>
  <si>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</si>
  <si>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</si>
  <si>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</si>
  <si>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</si>
  <si>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</si>
  <si>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</si>
  <si>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</si>
  <si>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</si>
  <si>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</si>
  <si>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</si>
  <si>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</si>
  <si>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</si>
  <si>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</si>
  <si>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</si>
  <si>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</si>
  <si>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</si>
  <si>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</si>
  <si>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</si>
  <si>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</si>
  <si>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ABN AMRO INCORPORATED</t>
  </si>
  <si>
    <t>Y</t>
  </si>
  <si>
    <t>CBOT</t>
  </si>
  <si>
    <t>ABN AMRO SAGE CORPORATION</t>
  </si>
  <si>
    <t>NFA</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</si>
  <si>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</si>
  <si>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</si>
  <si>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</si>
  <si>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</si>
  <si>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</si>
  <si>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</si>
  <si>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</si>
  <si>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</si>
  <si>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</si>
  <si>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</si>
  <si>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</si>
  <si>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</si>
  <si>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</si>
  <si>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FINANCE SERVICES INC</t>
  </si>
  <si>
    <t>BANC OF AMERICA SECURITIES LLC</t>
  </si>
  <si>
    <t>BARCLAYS CAPITAL INC</t>
  </si>
  <si>
    <t>BATTERY ASSET MANAGEMENT LLC</t>
  </si>
  <si>
    <t>BEAR STEARNS &amp; CO INC</t>
  </si>
  <si>
    <t>BEAR STEARNS SECURITIES CORP</t>
  </si>
  <si>
    <t>BIELFELDT &amp;  COMPANY  LLC</t>
  </si>
  <si>
    <t>BNP PARIBAS COMMODITY FUTURES INC</t>
  </si>
  <si>
    <t>BNP PARIBAS SECURITIES CORP</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</si>
  <si>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</si>
  <si>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</si>
  <si>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</si>
  <si>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</si>
  <si>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</si>
  <si>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</si>
  <si>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</si>
  <si>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</si>
  <si>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CLIFDEN FUTURES LLC</t>
  </si>
  <si>
    <t>CLIFF LARSON COMPANY THE</t>
  </si>
  <si>
    <t>CMC MARKETS (US) LLC</t>
  </si>
  <si>
    <t>COESfx CLEARING INC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</si>
  <si>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</si>
  <si>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</si>
  <si>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</si>
  <si>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</si>
  <si>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</si>
  <si>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</si>
  <si>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</si>
  <si>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</si>
  <si>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</si>
  <si>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</si>
  <si>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E FX OPTIONS LLC</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</si>
  <si>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</si>
  <si>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</si>
  <si>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</si>
  <si>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</si>
  <si>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</si>
  <si>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</si>
  <si>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</si>
  <si>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</si>
  <si>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</si>
  <si>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</si>
  <si>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</si>
  <si>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</si>
  <si>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INTERNATIONAL INVESTMENTS INC</t>
  </si>
  <si>
    <t>FORTIS CLEARING CHICAGO LLC</t>
  </si>
  <si>
    <t>FRIEDBERG MERCANTILE GROUP INC</t>
  </si>
  <si>
    <t>FRONTIER FUTURES INC</t>
  </si>
  <si>
    <t>FUTURES TECH LLC</t>
  </si>
  <si>
    <t>FX OPTION1 INC</t>
  </si>
  <si>
    <t>FX SOLUTIONS LLC</t>
  </si>
  <si>
    <t>FXCM LLC</t>
  </si>
  <si>
    <t>GAIN CAPITAL GROUP INC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</si>
  <si>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</si>
  <si>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</si>
  <si>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</si>
  <si>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</si>
  <si>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</si>
  <si>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</si>
  <si>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</si>
  <si>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</si>
  <si>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GOLDMANY FINANCE INC</t>
  </si>
  <si>
    <t>GREENWICH CAPITAL MARKETS INC</t>
  </si>
  <si>
    <t>H &amp; R BLOCK FINANCIAL ADVISORS INC</t>
  </si>
  <si>
    <t>HAGERTY GRAIN CO INC</t>
  </si>
  <si>
    <t>HOTSPOT FX INC</t>
  </si>
  <si>
    <t>HOTSPOT FXr LLC</t>
  </si>
  <si>
    <t>HSBC SECURITIES USA INC</t>
  </si>
  <si>
    <t>ICAP FUTURES LLC</t>
  </si>
  <si>
    <t>IFSCL USA INC</t>
  </si>
  <si>
    <t>IFX MARKETS INC</t>
  </si>
  <si>
    <t>IG FINANCIAL MARKETS INC.</t>
  </si>
  <si>
    <t>INTEGRATED BROKERAGE SERVICES LLC</t>
  </si>
  <si>
    <t>INTERACTIVE BROKERS LLC</t>
  </si>
  <si>
    <t>INTERBANK FX LLC</t>
  </si>
  <si>
    <t>IOWA GRAIN CO</t>
  </si>
  <si>
    <t>ITAU SECURITIES INC</t>
  </si>
  <si>
    <t>IXIS SECURITIES NORTH AMERICA INC</t>
  </si>
  <si>
    <t>JP MORGAN FUTURES INC</t>
  </si>
  <si>
    <t>KJW LLC</t>
  </si>
  <si>
    <t>KOTTKE ASSOCIATES LLC</t>
  </si>
  <si>
    <t>LADENBURG THALMANN &amp; CO INC</t>
  </si>
  <si>
    <t>LBS LIMITED PARTNERSHIP</t>
  </si>
  <si>
    <t>LEADER INVESTMENTS INC</t>
  </si>
  <si>
    <t>LEGG MASON WOOD WALKER INC</t>
  </si>
  <si>
    <t>LEHMAN BROTHERS INC</t>
  </si>
  <si>
    <t>LINN GROUP  ( THE )</t>
  </si>
  <si>
    <t>LINSCO/PRIVATE LEDGER CORP</t>
  </si>
  <si>
    <t>LOEB PARTNERS CORPORATION</t>
  </si>
  <si>
    <t>MAN FINANCIAL INC</t>
  </si>
  <si>
    <t>MARQUETTE ELECTRONIC BROKERAGE LLC</t>
  </si>
  <si>
    <t>MAXCOR FINANCIAL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</si>
  <si>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</si>
  <si>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</si>
  <si>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</si>
  <si>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</si>
  <si>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</si>
  <si>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</si>
  <si>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</si>
  <si>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</si>
  <si>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</si>
  <si>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</si>
  <si>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</si>
  <si>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</si>
  <si>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</si>
  <si>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</si>
  <si>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NIKKO ALTERNATIVE ASSET MANAGEMENT INC</t>
  </si>
  <si>
    <t>NOMURA SECURITIES INTERNATIONAL INC</t>
  </si>
  <si>
    <t>OANDA CORPORATION</t>
  </si>
  <si>
    <t>OCONNOR &amp; COMPANY LLC</t>
  </si>
  <si>
    <t>ODL SECURITIES INC</t>
  </si>
  <si>
    <t>ONE WORLD CAPITAL GROUP LLC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</si>
  <si>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</si>
  <si>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</si>
  <si>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</si>
  <si>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</si>
  <si>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</si>
  <si>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</si>
  <si>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</si>
  <si>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</si>
  <si>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</si>
  <si>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</si>
  <si>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</si>
  <si>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</si>
  <si>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</si>
  <si>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</si>
  <si>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</si>
  <si>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</si>
  <si>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</si>
  <si>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</si>
  <si>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</si>
  <si>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</si>
  <si>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</si>
  <si>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</si>
  <si>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</si>
  <si>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</si>
  <si>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</si>
  <si>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SPENCER FINANCIAL  LLC</t>
  </si>
  <si>
    <t>SPOT FX CLEARING CORP</t>
  </si>
  <si>
    <t>STEPHENS INC</t>
  </si>
  <si>
    <t>STERLING COMMODITIES CORP</t>
  </si>
  <si>
    <t>SWISS AMERICAN SECURITIES INC</t>
  </si>
  <si>
    <t>TCA FUTURES LLC</t>
  </si>
  <si>
    <t>TENCO INC</t>
  </si>
  <si>
    <t>TERRA NOVA TRADING LLC</t>
  </si>
  <si>
    <t>TIMBER HILL LLC</t>
  </si>
  <si>
    <t>TOWER RESEARCH CAPITAL EUROPE LLC</t>
  </si>
  <si>
    <t>TRADELINK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</si>
  <si>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</si>
  <si>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</si>
  <si>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</si>
  <si>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</si>
  <si>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</si>
  <si>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</si>
  <si>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</si>
  <si>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</si>
  <si>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VELOCITY FUTURES LP</t>
  </si>
  <si>
    <t>VISION LIMITED PARTNERSHIP</t>
  </si>
  <si>
    <t>WACHOVIA CAPITAL MARKETS LLC</t>
  </si>
  <si>
    <t>WACHOVIA SECURITIES FINANCIAL NETWORK LL</t>
  </si>
  <si>
    <t>WACHOVIA SECURITIES LLC</t>
  </si>
  <si>
    <t>WALL STREET DERIVATIVES INC</t>
  </si>
  <si>
    <t>WHITE COMMERCIAL CORPORATION</t>
  </si>
  <si>
    <t>WORLDWIDE CLEARING</t>
  </si>
  <si>
    <t>XPRESSTRADE LLC</t>
  </si>
  <si>
    <t>YORK BUSINESS ASSOCIATES LLC</t>
  </si>
  <si>
    <t>November  Web Page Update</t>
  </si>
  <si>
    <t>December Web Page Update</t>
  </si>
  <si>
    <t>E FX Options LLC</t>
  </si>
  <si>
    <t>Garban Futures LLC changed their name to ICAP Futures LLC</t>
  </si>
  <si>
    <t>One World Capital Group LLC</t>
  </si>
  <si>
    <t>Spot FX Clearing Corp</t>
  </si>
  <si>
    <t>Tokyo Mitsubishi Futures USA Inc</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</si>
  <si>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December 31, 2005,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December 31, 2005, the firm had tentative net capital and net capital in excess of both the minimum and notification requirements.  </t>
  </si>
  <si>
    <t>(g)</t>
  </si>
  <si>
    <t>TOTAL</t>
  </si>
  <si>
    <t>NYBT</t>
  </si>
  <si>
    <t>N/A</t>
  </si>
  <si>
    <t>XEUS</t>
  </si>
  <si>
    <t>BROOKSTREET SECURITIES CORPORATION</t>
  </si>
  <si>
    <t>Brookstreet Securities Corporation</t>
  </si>
  <si>
    <t>Credit Suisse First Boston LLC changed their name to Credit Suisse Securities USA LLC</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</si>
</sst>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8">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3" fontId="7" fillId="0" borderId="0" xfId="0" applyNumberFormat="1" applyFont="1" applyAlignment="1">
      <alignment/>
    </xf>
    <xf numFmtId="0" fontId="7" fillId="0" borderId="0" xfId="0" applyFont="1" applyAlignment="1">
      <alignment vertical="top" wrapText="1"/>
    </xf>
    <xf numFmtId="0" fontId="6" fillId="0" borderId="0" xfId="0" applyFont="1" applyAlignment="1">
      <alignment horizontal="center"/>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168"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8"/>
  <sheetViews>
    <sheetView tabSelected="1" workbookViewId="0" topLeftCell="A168">
      <selection activeCell="J185" sqref="J185"/>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4"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15" t="s">
        <v>1</v>
      </c>
      <c r="D1" s="15" t="s">
        <v>3</v>
      </c>
      <c r="E1" s="16" t="s">
        <v>5</v>
      </c>
      <c r="F1" s="16" t="s">
        <v>7</v>
      </c>
      <c r="G1" s="16" t="s">
        <v>9</v>
      </c>
      <c r="H1" s="16" t="s">
        <v>12</v>
      </c>
      <c r="I1" s="16" t="s">
        <v>14</v>
      </c>
      <c r="J1" s="16" t="s">
        <v>17</v>
      </c>
    </row>
    <row r="2" spans="2:10" ht="11.25">
      <c r="B2" s="17" t="s">
        <v>0</v>
      </c>
      <c r="E2" s="16" t="s">
        <v>6</v>
      </c>
      <c r="F2" s="16" t="s">
        <v>8</v>
      </c>
      <c r="G2" s="16" t="s">
        <v>10</v>
      </c>
      <c r="H2" s="16" t="s">
        <v>9</v>
      </c>
      <c r="I2" s="16" t="s">
        <v>15</v>
      </c>
      <c r="J2" s="16" t="s">
        <v>18</v>
      </c>
    </row>
    <row r="3" spans="7:10" ht="11.25">
      <c r="G3" s="16"/>
      <c r="I3" s="16" t="s">
        <v>25</v>
      </c>
      <c r="J3" s="16" t="s">
        <v>19</v>
      </c>
    </row>
    <row r="4" spans="3:10" ht="11.25">
      <c r="C4" s="15" t="s">
        <v>2</v>
      </c>
      <c r="D4" s="15" t="s">
        <v>4</v>
      </c>
      <c r="G4" s="16" t="s">
        <v>11</v>
      </c>
      <c r="H4" s="16" t="s">
        <v>13</v>
      </c>
      <c r="I4" s="16" t="s">
        <v>16</v>
      </c>
      <c r="J4" s="16" t="s">
        <v>20</v>
      </c>
    </row>
    <row r="6" spans="1:10" s="1" customFormat="1" ht="11.25" customHeight="1">
      <c r="A6" s="1">
        <v>1</v>
      </c>
      <c r="B6" s="1" t="s">
        <v>38</v>
      </c>
      <c r="C6" s="1" t="s">
        <v>39</v>
      </c>
      <c r="D6" s="1" t="s">
        <v>40</v>
      </c>
      <c r="E6" s="11">
        <v>38717</v>
      </c>
      <c r="F6" s="12">
        <v>1072560651</v>
      </c>
      <c r="G6" s="12">
        <v>243825734.08</v>
      </c>
      <c r="H6" s="12">
        <v>828734916.9200001</v>
      </c>
      <c r="I6" s="12">
        <v>3229270967</v>
      </c>
      <c r="J6" s="12">
        <v>729782038</v>
      </c>
    </row>
    <row r="7" spans="1:10" s="1" customFormat="1" ht="11.25" customHeight="1">
      <c r="A7" s="1">
        <f>A6+1</f>
        <v>2</v>
      </c>
      <c r="B7" s="1" t="s">
        <v>41</v>
      </c>
      <c r="C7" s="1" t="s">
        <v>39</v>
      </c>
      <c r="D7" s="1" t="s">
        <v>42</v>
      </c>
      <c r="E7" s="11">
        <v>38717</v>
      </c>
      <c r="F7" s="12">
        <v>97257695</v>
      </c>
      <c r="G7" s="12">
        <v>250000.04</v>
      </c>
      <c r="H7" s="12">
        <v>97007694.96000001</v>
      </c>
      <c r="I7" s="12">
        <v>5576770</v>
      </c>
      <c r="J7" s="12">
        <v>0</v>
      </c>
    </row>
    <row r="8" spans="1:10" s="1" customFormat="1" ht="11.25" customHeight="1">
      <c r="A8" s="1">
        <f aca="true" t="shared" si="0" ref="A8:A71">A7+1</f>
        <v>3</v>
      </c>
      <c r="B8" s="1" t="s">
        <v>43</v>
      </c>
      <c r="C8" s="1" t="s">
        <v>44</v>
      </c>
      <c r="D8" s="1" t="s">
        <v>40</v>
      </c>
      <c r="E8" s="11">
        <v>38717</v>
      </c>
      <c r="F8" s="12">
        <v>105094587</v>
      </c>
      <c r="G8" s="12">
        <v>37696686.28</v>
      </c>
      <c r="H8" s="12">
        <v>67397900.72</v>
      </c>
      <c r="I8" s="12">
        <v>956770679</v>
      </c>
      <c r="J8" s="12">
        <v>22748713</v>
      </c>
    </row>
    <row r="9" spans="1:10" s="1" customFormat="1" ht="11.25" customHeight="1">
      <c r="A9" s="1">
        <f t="shared" si="0"/>
        <v>4</v>
      </c>
      <c r="B9" s="1" t="s">
        <v>45</v>
      </c>
      <c r="C9" s="1" t="s">
        <v>44</v>
      </c>
      <c r="D9" s="1" t="s">
        <v>46</v>
      </c>
      <c r="E9" s="11">
        <v>38717</v>
      </c>
      <c r="F9" s="12">
        <v>9738833</v>
      </c>
      <c r="G9" s="12">
        <v>2750361.52</v>
      </c>
      <c r="H9" s="12">
        <v>6988471.48</v>
      </c>
      <c r="I9" s="12">
        <v>98911063</v>
      </c>
      <c r="J9" s="12">
        <v>9441440</v>
      </c>
    </row>
    <row r="10" spans="1:10" s="1" customFormat="1" ht="11.25" customHeight="1">
      <c r="A10" s="1">
        <f t="shared" si="0"/>
        <v>5</v>
      </c>
      <c r="B10" s="1" t="s">
        <v>47</v>
      </c>
      <c r="C10" s="1" t="s">
        <v>39</v>
      </c>
      <c r="D10" s="1" t="s">
        <v>42</v>
      </c>
      <c r="E10" s="11">
        <v>38717</v>
      </c>
      <c r="F10" s="12">
        <v>66850730</v>
      </c>
      <c r="G10" s="12">
        <v>250000</v>
      </c>
      <c r="H10" s="12">
        <v>66600730</v>
      </c>
      <c r="I10" s="12">
        <v>0</v>
      </c>
      <c r="J10" s="12">
        <v>0</v>
      </c>
    </row>
    <row r="11" spans="1:10" s="1" customFormat="1" ht="11.25" customHeight="1">
      <c r="A11" s="1">
        <f t="shared" si="0"/>
        <v>6</v>
      </c>
      <c r="B11" s="1" t="s">
        <v>48</v>
      </c>
      <c r="C11" s="1" t="s">
        <v>39</v>
      </c>
      <c r="D11" s="1" t="s">
        <v>40</v>
      </c>
      <c r="E11" s="11">
        <v>38717</v>
      </c>
      <c r="F11" s="12">
        <v>631363695</v>
      </c>
      <c r="G11" s="12">
        <v>42496902.24</v>
      </c>
      <c r="H11" s="12">
        <v>588866792.76</v>
      </c>
      <c r="I11" s="12">
        <v>286427138</v>
      </c>
      <c r="J11" s="12">
        <v>88551</v>
      </c>
    </row>
    <row r="12" spans="1:10" s="1" customFormat="1" ht="11.25" customHeight="1">
      <c r="A12" s="1">
        <f t="shared" si="0"/>
        <v>7</v>
      </c>
      <c r="B12" s="1" t="s">
        <v>49</v>
      </c>
      <c r="C12" s="1" t="s">
        <v>44</v>
      </c>
      <c r="D12" s="1" t="s">
        <v>50</v>
      </c>
      <c r="E12" s="11">
        <v>38717</v>
      </c>
      <c r="F12" s="12">
        <v>283468696</v>
      </c>
      <c r="G12" s="12">
        <v>36674270.88</v>
      </c>
      <c r="H12" s="12">
        <v>246794425.12</v>
      </c>
      <c r="I12" s="12">
        <v>8789354</v>
      </c>
      <c r="J12" s="12">
        <v>0</v>
      </c>
    </row>
    <row r="13" spans="1:10" s="1" customFormat="1" ht="11.25" customHeight="1">
      <c r="A13" s="1">
        <f t="shared" si="0"/>
        <v>8</v>
      </c>
      <c r="B13" s="1" t="s">
        <v>51</v>
      </c>
      <c r="C13" s="1" t="s">
        <v>44</v>
      </c>
      <c r="D13" s="1" t="s">
        <v>46</v>
      </c>
      <c r="E13" s="11">
        <v>38717</v>
      </c>
      <c r="F13" s="12">
        <v>4997714</v>
      </c>
      <c r="G13" s="12">
        <v>2609627.64</v>
      </c>
      <c r="H13" s="12">
        <v>2388086.36</v>
      </c>
      <c r="I13" s="12">
        <v>138431182</v>
      </c>
      <c r="J13" s="12">
        <v>4096749</v>
      </c>
    </row>
    <row r="14" spans="1:10" s="1" customFormat="1" ht="11.25" customHeight="1">
      <c r="A14" s="1">
        <f t="shared" si="0"/>
        <v>9</v>
      </c>
      <c r="B14" s="1" t="s">
        <v>52</v>
      </c>
      <c r="C14" s="1" t="s">
        <v>44</v>
      </c>
      <c r="D14" s="1" t="s">
        <v>42</v>
      </c>
      <c r="E14" s="11">
        <v>38717</v>
      </c>
      <c r="F14" s="12">
        <v>369250</v>
      </c>
      <c r="G14" s="12">
        <v>250000</v>
      </c>
      <c r="H14" s="12">
        <v>119250</v>
      </c>
      <c r="I14" s="12">
        <v>0</v>
      </c>
      <c r="J14" s="12">
        <v>0</v>
      </c>
    </row>
    <row r="15" spans="1:10" s="1" customFormat="1" ht="11.25" customHeight="1">
      <c r="A15" s="1">
        <f t="shared" si="0"/>
        <v>10</v>
      </c>
      <c r="B15" s="1" t="s">
        <v>53</v>
      </c>
      <c r="C15" s="1" t="s">
        <v>44</v>
      </c>
      <c r="D15" s="1" t="s">
        <v>42</v>
      </c>
      <c r="E15" s="11">
        <v>38717</v>
      </c>
      <c r="F15" s="12">
        <v>376007</v>
      </c>
      <c r="G15" s="12">
        <v>250000</v>
      </c>
      <c r="H15" s="12">
        <v>126007</v>
      </c>
      <c r="I15" s="12">
        <v>379656</v>
      </c>
      <c r="J15" s="12">
        <v>0</v>
      </c>
    </row>
    <row r="16" spans="1:10" s="1" customFormat="1" ht="11.25" customHeight="1">
      <c r="A16" s="1">
        <f t="shared" si="0"/>
        <v>11</v>
      </c>
      <c r="B16" s="1" t="s">
        <v>54</v>
      </c>
      <c r="C16" s="1" t="s">
        <v>44</v>
      </c>
      <c r="D16" s="1" t="s">
        <v>42</v>
      </c>
      <c r="E16" s="11">
        <v>38717</v>
      </c>
      <c r="F16" s="12">
        <v>1330332</v>
      </c>
      <c r="G16" s="12">
        <v>425270.4</v>
      </c>
      <c r="H16" s="12">
        <v>905061.6</v>
      </c>
      <c r="I16" s="12">
        <v>26439174</v>
      </c>
      <c r="J16" s="12">
        <v>44586</v>
      </c>
    </row>
    <row r="17" spans="1:10" s="1" customFormat="1" ht="11.25" customHeight="1">
      <c r="A17" s="1">
        <f t="shared" si="0"/>
        <v>12</v>
      </c>
      <c r="B17" s="1" t="s">
        <v>55</v>
      </c>
      <c r="C17" s="1" t="s">
        <v>44</v>
      </c>
      <c r="D17" s="1" t="s">
        <v>42</v>
      </c>
      <c r="E17" s="11">
        <v>38717</v>
      </c>
      <c r="F17" s="12">
        <v>624336</v>
      </c>
      <c r="G17" s="12">
        <v>250000</v>
      </c>
      <c r="H17" s="12">
        <v>374336</v>
      </c>
      <c r="I17" s="12">
        <v>0</v>
      </c>
      <c r="J17" s="12">
        <v>0</v>
      </c>
    </row>
    <row r="18" spans="1:10" s="1" customFormat="1" ht="11.25" customHeight="1">
      <c r="A18" s="1">
        <f t="shared" si="0"/>
        <v>13</v>
      </c>
      <c r="B18" s="1" t="s">
        <v>56</v>
      </c>
      <c r="C18" s="1" t="s">
        <v>39</v>
      </c>
      <c r="D18" s="1" t="s">
        <v>42</v>
      </c>
      <c r="E18" s="11">
        <v>38717</v>
      </c>
      <c r="F18" s="12">
        <v>94261482</v>
      </c>
      <c r="G18" s="12">
        <v>250000</v>
      </c>
      <c r="H18" s="12">
        <v>94011482</v>
      </c>
      <c r="I18" s="12">
        <v>0</v>
      </c>
      <c r="J18" s="12">
        <v>0</v>
      </c>
    </row>
    <row r="19" spans="1:10" s="1" customFormat="1" ht="11.25" customHeight="1">
      <c r="A19" s="1">
        <f t="shared" si="0"/>
        <v>14</v>
      </c>
      <c r="B19" s="1" t="s">
        <v>57</v>
      </c>
      <c r="C19" s="1" t="s">
        <v>39</v>
      </c>
      <c r="D19" s="1" t="s">
        <v>46</v>
      </c>
      <c r="E19" s="11">
        <v>38717</v>
      </c>
      <c r="F19" s="12">
        <v>1352674456</v>
      </c>
      <c r="G19" s="12">
        <v>270751815.42</v>
      </c>
      <c r="H19" s="12">
        <v>1081922640.58</v>
      </c>
      <c r="I19" s="12">
        <v>1007659490</v>
      </c>
      <c r="J19" s="12">
        <v>1470603</v>
      </c>
    </row>
    <row r="20" spans="1:10" s="1" customFormat="1" ht="11.25" customHeight="1">
      <c r="A20" s="1">
        <f t="shared" si="0"/>
        <v>15</v>
      </c>
      <c r="B20" s="1" t="s">
        <v>58</v>
      </c>
      <c r="C20" s="1" t="s">
        <v>39</v>
      </c>
      <c r="D20" s="1" t="s">
        <v>50</v>
      </c>
      <c r="E20" s="11">
        <v>38717</v>
      </c>
      <c r="F20" s="12">
        <v>560471707</v>
      </c>
      <c r="G20" s="12">
        <v>256394203</v>
      </c>
      <c r="H20" s="12">
        <v>304077504</v>
      </c>
      <c r="I20" s="12">
        <v>2893490022</v>
      </c>
      <c r="J20" s="12">
        <v>951034759</v>
      </c>
    </row>
    <row r="21" spans="1:10" s="1" customFormat="1" ht="11.25" customHeight="1">
      <c r="A21" s="1">
        <f t="shared" si="0"/>
        <v>16</v>
      </c>
      <c r="B21" s="1" t="s">
        <v>59</v>
      </c>
      <c r="C21" s="1" t="s">
        <v>44</v>
      </c>
      <c r="D21" s="1" t="s">
        <v>42</v>
      </c>
      <c r="E21" s="11">
        <v>38717</v>
      </c>
      <c r="F21" s="12">
        <v>526898</v>
      </c>
      <c r="G21" s="12">
        <v>250000</v>
      </c>
      <c r="H21" s="12">
        <v>276898</v>
      </c>
      <c r="I21" s="12">
        <v>0</v>
      </c>
      <c r="J21" s="12">
        <v>0</v>
      </c>
    </row>
    <row r="22" spans="1:10" s="1" customFormat="1" ht="11.25" customHeight="1">
      <c r="A22" s="1">
        <f t="shared" si="0"/>
        <v>17</v>
      </c>
      <c r="B22" s="1" t="s">
        <v>60</v>
      </c>
      <c r="C22" s="1" t="s">
        <v>39</v>
      </c>
      <c r="D22" s="1" t="s">
        <v>42</v>
      </c>
      <c r="E22" s="11">
        <v>38717</v>
      </c>
      <c r="F22" s="13" t="s">
        <v>230</v>
      </c>
      <c r="G22" s="12">
        <v>567973913</v>
      </c>
      <c r="H22" s="13" t="s">
        <v>230</v>
      </c>
      <c r="I22" s="12">
        <v>0</v>
      </c>
      <c r="J22" s="12">
        <v>0</v>
      </c>
    </row>
    <row r="23" spans="1:10" s="1" customFormat="1" ht="11.25" customHeight="1">
      <c r="A23" s="1">
        <f t="shared" si="0"/>
        <v>18</v>
      </c>
      <c r="B23" s="1" t="s">
        <v>61</v>
      </c>
      <c r="C23" s="1" t="s">
        <v>39</v>
      </c>
      <c r="D23" s="1" t="s">
        <v>46</v>
      </c>
      <c r="E23" s="11">
        <v>38717</v>
      </c>
      <c r="F23" s="12">
        <v>3917865464</v>
      </c>
      <c r="G23" s="12">
        <v>1080282836.64</v>
      </c>
      <c r="H23" s="12">
        <v>2837582627.36</v>
      </c>
      <c r="I23" s="12">
        <v>3117934860</v>
      </c>
      <c r="J23" s="12">
        <v>1335208588</v>
      </c>
    </row>
    <row r="24" spans="1:10" s="1" customFormat="1" ht="11.25" customHeight="1">
      <c r="A24" s="1">
        <f t="shared" si="0"/>
        <v>19</v>
      </c>
      <c r="B24" s="1" t="s">
        <v>62</v>
      </c>
      <c r="C24" s="1" t="s">
        <v>44</v>
      </c>
      <c r="D24" s="1" t="s">
        <v>40</v>
      </c>
      <c r="E24" s="11">
        <v>38717</v>
      </c>
      <c r="F24" s="12">
        <v>395364</v>
      </c>
      <c r="G24" s="12">
        <v>250000</v>
      </c>
      <c r="H24" s="12">
        <v>145364</v>
      </c>
      <c r="I24" s="12">
        <v>0</v>
      </c>
      <c r="J24" s="12">
        <v>0</v>
      </c>
    </row>
    <row r="25" spans="1:10" s="1" customFormat="1" ht="11.25" customHeight="1">
      <c r="A25" s="1">
        <f t="shared" si="0"/>
        <v>20</v>
      </c>
      <c r="B25" s="1" t="s">
        <v>63</v>
      </c>
      <c r="C25" s="1" t="s">
        <v>44</v>
      </c>
      <c r="D25" s="1" t="s">
        <v>50</v>
      </c>
      <c r="E25" s="11">
        <v>38717</v>
      </c>
      <c r="F25" s="12">
        <v>119663822</v>
      </c>
      <c r="G25" s="12">
        <v>61752765.88</v>
      </c>
      <c r="H25" s="12">
        <v>57911056.120000005</v>
      </c>
      <c r="I25" s="12">
        <v>625542762</v>
      </c>
      <c r="J25" s="12">
        <v>261673005</v>
      </c>
    </row>
    <row r="26" spans="1:10" s="1" customFormat="1" ht="11.25" customHeight="1">
      <c r="A26" s="1">
        <f t="shared" si="0"/>
        <v>21</v>
      </c>
      <c r="B26" s="1" t="s">
        <v>64</v>
      </c>
      <c r="C26" s="1" t="s">
        <v>39</v>
      </c>
      <c r="D26" s="1" t="s">
        <v>40</v>
      </c>
      <c r="E26" s="11">
        <v>38717</v>
      </c>
      <c r="F26" s="12">
        <v>320630895</v>
      </c>
      <c r="G26" s="12">
        <v>15355031.16</v>
      </c>
      <c r="H26" s="12">
        <v>305275863.84000003</v>
      </c>
      <c r="I26" s="12">
        <v>52590672</v>
      </c>
      <c r="J26" s="12">
        <v>0</v>
      </c>
    </row>
    <row r="27" spans="1:10" s="1" customFormat="1" ht="11.25" customHeight="1">
      <c r="A27" s="1">
        <v>22</v>
      </c>
      <c r="B27" s="1" t="s">
        <v>235</v>
      </c>
      <c r="C27" s="1" t="s">
        <v>39</v>
      </c>
      <c r="D27" s="1" t="s">
        <v>42</v>
      </c>
      <c r="E27" s="11">
        <v>38717</v>
      </c>
      <c r="F27" s="12">
        <v>3042060</v>
      </c>
      <c r="G27" s="12">
        <v>629605</v>
      </c>
      <c r="H27" s="12">
        <v>2412455</v>
      </c>
      <c r="I27" s="12">
        <v>0</v>
      </c>
      <c r="J27" s="12">
        <v>0</v>
      </c>
    </row>
    <row r="28" spans="1:10" s="1" customFormat="1" ht="11.25" customHeight="1">
      <c r="A28" s="1">
        <v>23</v>
      </c>
      <c r="B28" s="1" t="s">
        <v>65</v>
      </c>
      <c r="C28" s="1" t="s">
        <v>44</v>
      </c>
      <c r="D28" s="1" t="s">
        <v>42</v>
      </c>
      <c r="E28" s="11">
        <v>38717</v>
      </c>
      <c r="F28" s="12">
        <v>1659204</v>
      </c>
      <c r="G28" s="12">
        <v>250000</v>
      </c>
      <c r="H28" s="12">
        <v>1409204</v>
      </c>
      <c r="I28" s="12">
        <v>842499</v>
      </c>
      <c r="J28" s="12">
        <v>0</v>
      </c>
    </row>
    <row r="29" spans="1:10" s="1" customFormat="1" ht="11.25" customHeight="1">
      <c r="A29" s="1">
        <f t="shared" si="0"/>
        <v>24</v>
      </c>
      <c r="B29" s="1" t="s">
        <v>66</v>
      </c>
      <c r="C29" s="1" t="s">
        <v>44</v>
      </c>
      <c r="D29" s="1" t="s">
        <v>46</v>
      </c>
      <c r="E29" s="11">
        <v>38717</v>
      </c>
      <c r="F29" s="12">
        <v>5116233</v>
      </c>
      <c r="G29" s="12">
        <v>1442264.16</v>
      </c>
      <c r="H29" s="12">
        <v>3673968.84</v>
      </c>
      <c r="I29" s="12">
        <v>62785456</v>
      </c>
      <c r="J29" s="12">
        <v>1353446</v>
      </c>
    </row>
    <row r="30" spans="1:10" s="1" customFormat="1" ht="11.25" customHeight="1">
      <c r="A30" s="1">
        <f t="shared" si="0"/>
        <v>25</v>
      </c>
      <c r="B30" s="1" t="s">
        <v>67</v>
      </c>
      <c r="C30" s="1" t="s">
        <v>44</v>
      </c>
      <c r="D30" s="1" t="s">
        <v>42</v>
      </c>
      <c r="E30" s="11">
        <v>38717</v>
      </c>
      <c r="F30" s="12">
        <v>264220</v>
      </c>
      <c r="G30" s="12">
        <v>250000</v>
      </c>
      <c r="H30" s="12">
        <v>14220</v>
      </c>
      <c r="I30" s="12">
        <v>0</v>
      </c>
      <c r="J30" s="12">
        <v>0</v>
      </c>
    </row>
    <row r="31" spans="1:10" s="1" customFormat="1" ht="11.25" customHeight="1">
      <c r="A31" s="1">
        <f t="shared" si="0"/>
        <v>26</v>
      </c>
      <c r="B31" s="1" t="s">
        <v>68</v>
      </c>
      <c r="C31" s="1" t="s">
        <v>39</v>
      </c>
      <c r="D31" s="1" t="s">
        <v>46</v>
      </c>
      <c r="E31" s="11">
        <v>38717</v>
      </c>
      <c r="F31" s="12">
        <v>447012039</v>
      </c>
      <c r="G31" s="12">
        <v>303648184</v>
      </c>
      <c r="H31" s="12">
        <v>143363855</v>
      </c>
      <c r="I31" s="12">
        <v>5502349968</v>
      </c>
      <c r="J31" s="12">
        <v>890207823</v>
      </c>
    </row>
    <row r="32" spans="1:10" s="1" customFormat="1" ht="11.25" customHeight="1">
      <c r="A32" s="1">
        <f t="shared" si="0"/>
        <v>27</v>
      </c>
      <c r="B32" s="1" t="s">
        <v>69</v>
      </c>
      <c r="C32" s="1" t="s">
        <v>39</v>
      </c>
      <c r="D32" s="1" t="s">
        <v>40</v>
      </c>
      <c r="E32" s="11">
        <v>38717</v>
      </c>
      <c r="F32" s="12">
        <v>112652944</v>
      </c>
      <c r="G32" s="12">
        <v>3393562.64</v>
      </c>
      <c r="H32" s="12">
        <v>109259381.36</v>
      </c>
      <c r="I32" s="12">
        <v>37600468</v>
      </c>
      <c r="J32" s="12">
        <v>0</v>
      </c>
    </row>
    <row r="33" spans="1:10" s="1" customFormat="1" ht="11.25" customHeight="1">
      <c r="A33" s="1">
        <f t="shared" si="0"/>
        <v>28</v>
      </c>
      <c r="B33" s="1" t="s">
        <v>70</v>
      </c>
      <c r="C33" s="1" t="s">
        <v>44</v>
      </c>
      <c r="D33" s="1" t="s">
        <v>42</v>
      </c>
      <c r="E33" s="11">
        <v>38717</v>
      </c>
      <c r="F33" s="12">
        <v>8615745</v>
      </c>
      <c r="G33" s="12">
        <v>250000</v>
      </c>
      <c r="H33" s="12">
        <v>8365745</v>
      </c>
      <c r="I33" s="12">
        <v>0</v>
      </c>
      <c r="J33" s="12">
        <v>0</v>
      </c>
    </row>
    <row r="34" spans="1:10" s="1" customFormat="1" ht="11.25" customHeight="1">
      <c r="A34" s="1">
        <f t="shared" si="0"/>
        <v>29</v>
      </c>
      <c r="B34" s="1" t="s">
        <v>71</v>
      </c>
      <c r="C34" s="1" t="s">
        <v>39</v>
      </c>
      <c r="D34" s="1" t="s">
        <v>46</v>
      </c>
      <c r="E34" s="11">
        <v>38717</v>
      </c>
      <c r="F34" s="12">
        <v>879089430</v>
      </c>
      <c r="G34" s="12">
        <v>89782881.26</v>
      </c>
      <c r="H34" s="12">
        <v>789306548.74</v>
      </c>
      <c r="I34" s="12">
        <v>0</v>
      </c>
      <c r="J34" s="12">
        <v>0</v>
      </c>
    </row>
    <row r="35" spans="1:10" s="1" customFormat="1" ht="11.25" customHeight="1">
      <c r="A35" s="1">
        <f t="shared" si="0"/>
        <v>30</v>
      </c>
      <c r="B35" s="1" t="s">
        <v>72</v>
      </c>
      <c r="C35" s="1" t="s">
        <v>39</v>
      </c>
      <c r="D35" s="1" t="s">
        <v>40</v>
      </c>
      <c r="E35" s="11">
        <v>38717</v>
      </c>
      <c r="F35" s="12">
        <v>3547872662</v>
      </c>
      <c r="G35" s="12">
        <v>690447421.6800001</v>
      </c>
      <c r="H35" s="12">
        <v>2857425240.32</v>
      </c>
      <c r="I35" s="12">
        <v>7961763420</v>
      </c>
      <c r="J35" s="12">
        <v>328044335</v>
      </c>
    </row>
    <row r="36" spans="1:10" s="1" customFormat="1" ht="11.25" customHeight="1">
      <c r="A36" s="1">
        <f t="shared" si="0"/>
        <v>31</v>
      </c>
      <c r="B36" s="1" t="s">
        <v>73</v>
      </c>
      <c r="C36" s="1" t="s">
        <v>44</v>
      </c>
      <c r="D36" s="1" t="s">
        <v>42</v>
      </c>
      <c r="E36" s="11">
        <v>38717</v>
      </c>
      <c r="F36" s="12">
        <v>527038</v>
      </c>
      <c r="G36" s="12">
        <v>250000</v>
      </c>
      <c r="H36" s="12">
        <v>277038</v>
      </c>
      <c r="I36" s="12">
        <v>3490025</v>
      </c>
      <c r="J36" s="12">
        <v>1171680</v>
      </c>
    </row>
    <row r="37" spans="1:10" s="1" customFormat="1" ht="11.25" customHeight="1">
      <c r="A37" s="1">
        <f t="shared" si="0"/>
        <v>32</v>
      </c>
      <c r="B37" s="1" t="s">
        <v>74</v>
      </c>
      <c r="C37" s="1" t="s">
        <v>44</v>
      </c>
      <c r="D37" s="1" t="s">
        <v>42</v>
      </c>
      <c r="E37" s="11">
        <v>38717</v>
      </c>
      <c r="F37" s="12">
        <v>456099</v>
      </c>
      <c r="G37" s="12">
        <v>250000</v>
      </c>
      <c r="H37" s="12">
        <v>206099</v>
      </c>
      <c r="I37" s="12">
        <v>1789394</v>
      </c>
      <c r="J37" s="12">
        <v>0</v>
      </c>
    </row>
    <row r="38" spans="1:10" s="1" customFormat="1" ht="11.25" customHeight="1">
      <c r="A38" s="1">
        <f t="shared" si="0"/>
        <v>33</v>
      </c>
      <c r="B38" s="1" t="s">
        <v>75</v>
      </c>
      <c r="C38" s="1" t="s">
        <v>44</v>
      </c>
      <c r="D38" s="1" t="s">
        <v>42</v>
      </c>
      <c r="E38" s="11">
        <v>38717</v>
      </c>
      <c r="F38" s="12">
        <v>1724027</v>
      </c>
      <c r="G38" s="12">
        <v>250000</v>
      </c>
      <c r="H38" s="12">
        <v>1474027</v>
      </c>
      <c r="I38" s="12">
        <v>0</v>
      </c>
      <c r="J38" s="12">
        <v>0</v>
      </c>
    </row>
    <row r="39" spans="1:10" s="1" customFormat="1" ht="11.25" customHeight="1">
      <c r="A39" s="1">
        <f t="shared" si="0"/>
        <v>34</v>
      </c>
      <c r="B39" s="1" t="s">
        <v>76</v>
      </c>
      <c r="C39" s="1" t="s">
        <v>44</v>
      </c>
      <c r="D39" s="1" t="s">
        <v>42</v>
      </c>
      <c r="E39" s="11">
        <v>38717</v>
      </c>
      <c r="F39" s="12">
        <v>1067211</v>
      </c>
      <c r="G39" s="12">
        <v>250000</v>
      </c>
      <c r="H39" s="12">
        <v>817211</v>
      </c>
      <c r="I39" s="12">
        <v>0</v>
      </c>
      <c r="J39" s="12">
        <v>0</v>
      </c>
    </row>
    <row r="40" spans="1:10" s="1" customFormat="1" ht="11.25" customHeight="1">
      <c r="A40" s="1">
        <f t="shared" si="0"/>
        <v>35</v>
      </c>
      <c r="B40" s="1" t="s">
        <v>77</v>
      </c>
      <c r="C40" s="1" t="s">
        <v>44</v>
      </c>
      <c r="D40" s="1" t="s">
        <v>42</v>
      </c>
      <c r="E40" s="11">
        <v>38717</v>
      </c>
      <c r="F40" s="12">
        <v>776505</v>
      </c>
      <c r="G40" s="12">
        <v>576048.4</v>
      </c>
      <c r="H40" s="12">
        <v>200456.6</v>
      </c>
      <c r="I40" s="12">
        <v>15709755</v>
      </c>
      <c r="J40" s="12">
        <v>0</v>
      </c>
    </row>
    <row r="41" spans="1:10" s="1" customFormat="1" ht="11.25" customHeight="1">
      <c r="A41" s="1">
        <f t="shared" si="0"/>
        <v>36</v>
      </c>
      <c r="B41" s="1" t="s">
        <v>78</v>
      </c>
      <c r="C41" s="1" t="s">
        <v>44</v>
      </c>
      <c r="D41" s="1" t="s">
        <v>42</v>
      </c>
      <c r="E41" s="11">
        <v>38717</v>
      </c>
      <c r="F41" s="12">
        <v>9414532</v>
      </c>
      <c r="G41" s="12">
        <v>2339353.88</v>
      </c>
      <c r="H41" s="12">
        <v>7075178.12</v>
      </c>
      <c r="I41" s="12">
        <v>28758471</v>
      </c>
      <c r="J41" s="12">
        <v>73472</v>
      </c>
    </row>
    <row r="42" spans="1:10" s="1" customFormat="1" ht="11.25" customHeight="1">
      <c r="A42" s="1">
        <f t="shared" si="0"/>
        <v>37</v>
      </c>
      <c r="B42" s="1" t="s">
        <v>79</v>
      </c>
      <c r="C42" s="1" t="s">
        <v>39</v>
      </c>
      <c r="D42" s="1" t="s">
        <v>40</v>
      </c>
      <c r="E42" s="11">
        <v>38717</v>
      </c>
      <c r="F42" s="12">
        <v>4495393021</v>
      </c>
      <c r="G42" s="12">
        <v>163920459</v>
      </c>
      <c r="H42" s="12">
        <v>4331472562</v>
      </c>
      <c r="I42" s="12">
        <v>1483849405</v>
      </c>
      <c r="J42" s="12">
        <v>739750598</v>
      </c>
    </row>
    <row r="43" spans="1:10" s="1" customFormat="1" ht="11.25" customHeight="1">
      <c r="A43" s="1">
        <f t="shared" si="0"/>
        <v>38</v>
      </c>
      <c r="B43" s="1" t="s">
        <v>80</v>
      </c>
      <c r="C43" s="1" t="s">
        <v>44</v>
      </c>
      <c r="D43" s="1" t="s">
        <v>40</v>
      </c>
      <c r="E43" s="11">
        <v>38717</v>
      </c>
      <c r="F43" s="12">
        <v>2962584</v>
      </c>
      <c r="G43" s="12">
        <v>322758.32</v>
      </c>
      <c r="H43" s="12">
        <v>2639825.68</v>
      </c>
      <c r="I43" s="12">
        <v>8898010</v>
      </c>
      <c r="J43" s="12">
        <v>0</v>
      </c>
    </row>
    <row r="44" spans="1:10" s="1" customFormat="1" ht="11.25" customHeight="1">
      <c r="A44" s="1">
        <f t="shared" si="0"/>
        <v>39</v>
      </c>
      <c r="B44" s="1" t="s">
        <v>81</v>
      </c>
      <c r="C44" s="1" t="s">
        <v>44</v>
      </c>
      <c r="D44" s="1" t="s">
        <v>40</v>
      </c>
      <c r="E44" s="11">
        <v>38717</v>
      </c>
      <c r="F44" s="12">
        <v>1457435</v>
      </c>
      <c r="G44" s="12">
        <v>290376.16</v>
      </c>
      <c r="H44" s="12">
        <v>1167058.84</v>
      </c>
      <c r="I44" s="12">
        <v>11789253</v>
      </c>
      <c r="J44" s="12">
        <v>0</v>
      </c>
    </row>
    <row r="45" spans="1:10" s="1" customFormat="1" ht="11.25" customHeight="1">
      <c r="A45" s="1">
        <f t="shared" si="0"/>
        <v>40</v>
      </c>
      <c r="B45" s="1" t="s">
        <v>82</v>
      </c>
      <c r="C45" s="1" t="s">
        <v>39</v>
      </c>
      <c r="D45" s="1" t="s">
        <v>46</v>
      </c>
      <c r="E45" s="11">
        <v>38717</v>
      </c>
      <c r="F45" s="12">
        <v>163101373</v>
      </c>
      <c r="G45" s="12">
        <v>3187736.34</v>
      </c>
      <c r="H45" s="12">
        <v>159913636.66</v>
      </c>
      <c r="I45" s="12">
        <v>13028426</v>
      </c>
      <c r="J45" s="12">
        <v>8718999</v>
      </c>
    </row>
    <row r="46" spans="1:10" s="1" customFormat="1" ht="11.25" customHeight="1">
      <c r="A46" s="1">
        <f t="shared" si="0"/>
        <v>41</v>
      </c>
      <c r="B46" s="1" t="s">
        <v>83</v>
      </c>
      <c r="C46" s="1" t="s">
        <v>39</v>
      </c>
      <c r="D46" s="1" t="s">
        <v>40</v>
      </c>
      <c r="E46" s="11">
        <v>38716</v>
      </c>
      <c r="F46" s="12">
        <v>2042071650</v>
      </c>
      <c r="G46" s="12">
        <v>252768566.32</v>
      </c>
      <c r="H46" s="12">
        <v>1789303083.68</v>
      </c>
      <c r="I46" s="12">
        <v>1736237818</v>
      </c>
      <c r="J46" s="12">
        <v>1085655648</v>
      </c>
    </row>
    <row r="47" spans="1:10" s="1" customFormat="1" ht="11.25" customHeight="1">
      <c r="A47" s="1">
        <f t="shared" si="0"/>
        <v>42</v>
      </c>
      <c r="B47" s="1" t="s">
        <v>84</v>
      </c>
      <c r="C47" s="1" t="s">
        <v>44</v>
      </c>
      <c r="D47" s="1" t="s">
        <v>42</v>
      </c>
      <c r="E47" s="11">
        <v>38717</v>
      </c>
      <c r="F47" s="12">
        <v>386443</v>
      </c>
      <c r="G47" s="12">
        <v>250000</v>
      </c>
      <c r="H47" s="12">
        <v>136443</v>
      </c>
      <c r="I47" s="12">
        <v>0</v>
      </c>
      <c r="J47" s="12">
        <v>0</v>
      </c>
    </row>
    <row r="48" spans="1:10" s="1" customFormat="1" ht="11.25" customHeight="1">
      <c r="A48" s="1">
        <f t="shared" si="0"/>
        <v>43</v>
      </c>
      <c r="B48" s="1" t="s">
        <v>85</v>
      </c>
      <c r="C48" s="1" t="s">
        <v>44</v>
      </c>
      <c r="D48" s="1" t="s">
        <v>46</v>
      </c>
      <c r="E48" s="11">
        <v>38717</v>
      </c>
      <c r="F48" s="12">
        <v>3991989</v>
      </c>
      <c r="G48" s="12">
        <v>331825.12</v>
      </c>
      <c r="H48" s="12">
        <v>3660163.88</v>
      </c>
      <c r="I48" s="12">
        <v>23331956</v>
      </c>
      <c r="J48" s="12">
        <v>0</v>
      </c>
    </row>
    <row r="49" spans="1:10" s="1" customFormat="1" ht="11.25" customHeight="1">
      <c r="A49" s="1">
        <f t="shared" si="0"/>
        <v>44</v>
      </c>
      <c r="B49" s="1" t="s">
        <v>86</v>
      </c>
      <c r="C49" s="1" t="s">
        <v>44</v>
      </c>
      <c r="D49" s="1" t="s">
        <v>232</v>
      </c>
      <c r="E49" s="11">
        <v>38717</v>
      </c>
      <c r="F49" s="12">
        <v>16468205</v>
      </c>
      <c r="G49" s="12">
        <v>659857.68</v>
      </c>
      <c r="H49" s="12">
        <v>15808347.32</v>
      </c>
      <c r="I49" s="12">
        <v>14774576</v>
      </c>
      <c r="J49" s="12">
        <v>0</v>
      </c>
    </row>
    <row r="50" spans="1:10" s="1" customFormat="1" ht="11.25" customHeight="1">
      <c r="A50" s="1">
        <f t="shared" si="0"/>
        <v>45</v>
      </c>
      <c r="B50" s="1" t="s">
        <v>87</v>
      </c>
      <c r="C50" s="1" t="s">
        <v>44</v>
      </c>
      <c r="D50" s="1" t="s">
        <v>42</v>
      </c>
      <c r="E50" s="11">
        <v>38717</v>
      </c>
      <c r="F50" s="12">
        <v>304569</v>
      </c>
      <c r="G50" s="12">
        <v>250000</v>
      </c>
      <c r="H50" s="12">
        <v>54569</v>
      </c>
      <c r="I50" s="12">
        <v>0</v>
      </c>
      <c r="J50" s="12">
        <v>0</v>
      </c>
    </row>
    <row r="51" spans="1:10" s="1" customFormat="1" ht="11.25" customHeight="1">
      <c r="A51" s="1">
        <f t="shared" si="0"/>
        <v>46</v>
      </c>
      <c r="B51" s="1" t="s">
        <v>88</v>
      </c>
      <c r="C51" s="1" t="s">
        <v>44</v>
      </c>
      <c r="D51" s="1" t="s">
        <v>40</v>
      </c>
      <c r="E51" s="11">
        <v>38717</v>
      </c>
      <c r="F51" s="12">
        <v>1682352</v>
      </c>
      <c r="G51" s="12">
        <v>250000</v>
      </c>
      <c r="H51" s="12">
        <v>1432352</v>
      </c>
      <c r="I51" s="12">
        <v>6905369</v>
      </c>
      <c r="J51" s="12">
        <v>0</v>
      </c>
    </row>
    <row r="52" spans="1:10" s="1" customFormat="1" ht="11.25" customHeight="1">
      <c r="A52" s="1">
        <f t="shared" si="0"/>
        <v>47</v>
      </c>
      <c r="B52" s="1" t="s">
        <v>89</v>
      </c>
      <c r="C52" s="1" t="s">
        <v>44</v>
      </c>
      <c r="D52" s="1" t="s">
        <v>42</v>
      </c>
      <c r="E52" s="11">
        <v>38717</v>
      </c>
      <c r="F52" s="12">
        <v>453431</v>
      </c>
      <c r="G52" s="12">
        <v>250000</v>
      </c>
      <c r="H52" s="12">
        <v>203431</v>
      </c>
      <c r="I52" s="12">
        <v>0</v>
      </c>
      <c r="J52" s="12">
        <v>0</v>
      </c>
    </row>
    <row r="53" spans="1:10" s="1" customFormat="1" ht="11.25" customHeight="1">
      <c r="A53" s="1">
        <f t="shared" si="0"/>
        <v>48</v>
      </c>
      <c r="B53" s="1" t="s">
        <v>90</v>
      </c>
      <c r="C53" s="1" t="s">
        <v>39</v>
      </c>
      <c r="D53" s="1" t="s">
        <v>42</v>
      </c>
      <c r="E53" s="11">
        <v>38717</v>
      </c>
      <c r="F53" s="12">
        <v>5059076</v>
      </c>
      <c r="G53" s="12">
        <v>250000</v>
      </c>
      <c r="H53" s="12">
        <v>4809076</v>
      </c>
      <c r="I53" s="12">
        <v>0</v>
      </c>
      <c r="J53" s="12">
        <v>0</v>
      </c>
    </row>
    <row r="54" spans="1:10" s="1" customFormat="1" ht="11.25" customHeight="1">
      <c r="A54" s="1">
        <f t="shared" si="0"/>
        <v>49</v>
      </c>
      <c r="B54" s="1" t="s">
        <v>91</v>
      </c>
      <c r="C54" s="1" t="s">
        <v>44</v>
      </c>
      <c r="D54" s="1" t="s">
        <v>46</v>
      </c>
      <c r="E54" s="11">
        <v>38717</v>
      </c>
      <c r="F54" s="12">
        <v>13427972</v>
      </c>
      <c r="G54" s="12">
        <v>7565239.16</v>
      </c>
      <c r="H54" s="12">
        <v>5862732.84</v>
      </c>
      <c r="I54" s="12">
        <v>255283442</v>
      </c>
      <c r="J54" s="12">
        <v>0</v>
      </c>
    </row>
    <row r="55" spans="1:10" s="1" customFormat="1" ht="11.25" customHeight="1">
      <c r="A55" s="1">
        <f t="shared" si="0"/>
        <v>50</v>
      </c>
      <c r="B55" s="1" t="s">
        <v>92</v>
      </c>
      <c r="C55" s="1" t="s">
        <v>44</v>
      </c>
      <c r="D55" s="1" t="s">
        <v>42</v>
      </c>
      <c r="E55" s="11">
        <v>38717</v>
      </c>
      <c r="F55" s="12">
        <v>1890646</v>
      </c>
      <c r="G55" s="12">
        <v>936386.96</v>
      </c>
      <c r="H55" s="12">
        <v>954259.04</v>
      </c>
      <c r="I55" s="12">
        <v>37104766</v>
      </c>
      <c r="J55" s="12">
        <v>109532</v>
      </c>
    </row>
    <row r="56" spans="1:10" s="1" customFormat="1" ht="11.25" customHeight="1">
      <c r="A56" s="1">
        <f t="shared" si="0"/>
        <v>51</v>
      </c>
      <c r="B56" s="1" t="s">
        <v>93</v>
      </c>
      <c r="C56" s="1" t="s">
        <v>44</v>
      </c>
      <c r="D56" s="1" t="s">
        <v>46</v>
      </c>
      <c r="E56" s="11">
        <v>38717</v>
      </c>
      <c r="F56" s="12">
        <v>20193700</v>
      </c>
      <c r="G56" s="12">
        <v>13589599.56</v>
      </c>
      <c r="H56" s="12">
        <v>6604100.44</v>
      </c>
      <c r="I56" s="12">
        <v>512654469</v>
      </c>
      <c r="J56" s="12">
        <v>1467236</v>
      </c>
    </row>
    <row r="57" spans="1:10" s="1" customFormat="1" ht="11.25" customHeight="1">
      <c r="A57" s="1">
        <f t="shared" si="0"/>
        <v>52</v>
      </c>
      <c r="B57" s="1" t="s">
        <v>94</v>
      </c>
      <c r="C57" s="1" t="s">
        <v>44</v>
      </c>
      <c r="D57" s="1" t="s">
        <v>46</v>
      </c>
      <c r="E57" s="11">
        <v>38717</v>
      </c>
      <c r="F57" s="12">
        <v>9141236</v>
      </c>
      <c r="G57" s="12">
        <v>512936.92</v>
      </c>
      <c r="H57" s="12">
        <v>8628299.08</v>
      </c>
      <c r="I57" s="12">
        <v>8945556</v>
      </c>
      <c r="J57" s="12">
        <v>0</v>
      </c>
    </row>
    <row r="58" spans="1:10" s="1" customFormat="1" ht="11.25" customHeight="1">
      <c r="A58" s="1">
        <f t="shared" si="0"/>
        <v>53</v>
      </c>
      <c r="B58" s="1" t="s">
        <v>95</v>
      </c>
      <c r="C58" s="1" t="s">
        <v>39</v>
      </c>
      <c r="D58" s="1" t="s">
        <v>42</v>
      </c>
      <c r="E58" s="11">
        <v>38717</v>
      </c>
      <c r="F58" s="12">
        <v>28093905</v>
      </c>
      <c r="G58" s="12">
        <v>780292.88</v>
      </c>
      <c r="H58" s="12">
        <v>27313612.12</v>
      </c>
      <c r="I58" s="12">
        <v>1168245</v>
      </c>
      <c r="J58" s="12">
        <v>0</v>
      </c>
    </row>
    <row r="59" spans="1:10" s="1" customFormat="1" ht="11.25" customHeight="1">
      <c r="A59" s="1">
        <f t="shared" si="0"/>
        <v>54</v>
      </c>
      <c r="B59" s="1" t="s">
        <v>96</v>
      </c>
      <c r="C59" s="1" t="s">
        <v>39</v>
      </c>
      <c r="D59" s="1" t="s">
        <v>50</v>
      </c>
      <c r="E59" s="11">
        <v>38717</v>
      </c>
      <c r="F59" s="12">
        <v>520738096</v>
      </c>
      <c r="G59" s="12">
        <v>309434243</v>
      </c>
      <c r="H59" s="12">
        <v>211303853</v>
      </c>
      <c r="I59" s="12">
        <v>5222270185</v>
      </c>
      <c r="J59" s="12">
        <v>1680574093</v>
      </c>
    </row>
    <row r="60" spans="1:10" s="1" customFormat="1" ht="11.25" customHeight="1">
      <c r="A60" s="1">
        <f t="shared" si="0"/>
        <v>55</v>
      </c>
      <c r="B60" s="1" t="s">
        <v>97</v>
      </c>
      <c r="C60" s="1" t="s">
        <v>44</v>
      </c>
      <c r="D60" s="1" t="s">
        <v>42</v>
      </c>
      <c r="E60" s="11">
        <v>38717</v>
      </c>
      <c r="F60" s="12">
        <v>4169183</v>
      </c>
      <c r="G60" s="12">
        <v>928563.8</v>
      </c>
      <c r="H60" s="12">
        <v>3240619.2</v>
      </c>
      <c r="I60" s="12">
        <v>43101199</v>
      </c>
      <c r="J60" s="12">
        <v>35240</v>
      </c>
    </row>
    <row r="61" spans="1:10" s="1" customFormat="1" ht="11.25" customHeight="1">
      <c r="A61" s="1">
        <f t="shared" si="0"/>
        <v>56</v>
      </c>
      <c r="B61" s="1" t="s">
        <v>98</v>
      </c>
      <c r="C61" s="1" t="s">
        <v>44</v>
      </c>
      <c r="D61" s="1" t="s">
        <v>42</v>
      </c>
      <c r="E61" s="11">
        <v>38717</v>
      </c>
      <c r="F61" s="12">
        <v>591098</v>
      </c>
      <c r="G61" s="12">
        <v>250000</v>
      </c>
      <c r="H61" s="12">
        <v>341098</v>
      </c>
      <c r="I61" s="12">
        <v>0</v>
      </c>
      <c r="J61" s="12">
        <v>0</v>
      </c>
    </row>
    <row r="62" spans="1:10" s="1" customFormat="1" ht="11.25" customHeight="1">
      <c r="A62" s="1">
        <f t="shared" si="0"/>
        <v>57</v>
      </c>
      <c r="B62" s="1" t="s">
        <v>99</v>
      </c>
      <c r="C62" s="1" t="s">
        <v>44</v>
      </c>
      <c r="D62" s="1" t="s">
        <v>42</v>
      </c>
      <c r="E62" s="11">
        <v>38717</v>
      </c>
      <c r="F62" s="12">
        <v>34333911</v>
      </c>
      <c r="G62" s="12">
        <v>250000</v>
      </c>
      <c r="H62" s="12">
        <v>34083911</v>
      </c>
      <c r="I62" s="12">
        <v>0</v>
      </c>
      <c r="J62" s="12">
        <v>0</v>
      </c>
    </row>
    <row r="63" spans="1:10" s="1" customFormat="1" ht="11.25" customHeight="1">
      <c r="A63" s="1">
        <f t="shared" si="0"/>
        <v>58</v>
      </c>
      <c r="B63" s="1" t="s">
        <v>100</v>
      </c>
      <c r="C63" s="1" t="s">
        <v>44</v>
      </c>
      <c r="D63" s="1" t="s">
        <v>42</v>
      </c>
      <c r="E63" s="11">
        <v>38717</v>
      </c>
      <c r="F63" s="12">
        <v>448928</v>
      </c>
      <c r="G63" s="12">
        <v>250000</v>
      </c>
      <c r="H63" s="12">
        <v>198928</v>
      </c>
      <c r="I63" s="12">
        <v>0</v>
      </c>
      <c r="J63" s="12">
        <v>0</v>
      </c>
    </row>
    <row r="64" spans="1:10" s="1" customFormat="1" ht="11.25" customHeight="1">
      <c r="A64" s="1">
        <f t="shared" si="0"/>
        <v>59</v>
      </c>
      <c r="B64" s="1" t="s">
        <v>101</v>
      </c>
      <c r="C64" s="1" t="s">
        <v>44</v>
      </c>
      <c r="D64" s="1" t="s">
        <v>40</v>
      </c>
      <c r="E64" s="11">
        <v>38717</v>
      </c>
      <c r="F64" s="12">
        <v>41802056</v>
      </c>
      <c r="G64" s="12">
        <v>3906174.72</v>
      </c>
      <c r="H64" s="12">
        <v>37895881.28</v>
      </c>
      <c r="I64" s="12">
        <v>218794753</v>
      </c>
      <c r="J64" s="12">
        <v>16110246</v>
      </c>
    </row>
    <row r="65" spans="1:10" s="1" customFormat="1" ht="11.25" customHeight="1">
      <c r="A65" s="1">
        <f t="shared" si="0"/>
        <v>60</v>
      </c>
      <c r="B65" s="1" t="s">
        <v>102</v>
      </c>
      <c r="C65" s="1" t="s">
        <v>44</v>
      </c>
      <c r="D65" s="1" t="s">
        <v>42</v>
      </c>
      <c r="E65" s="11">
        <v>38717</v>
      </c>
      <c r="F65" s="12">
        <v>1531005</v>
      </c>
      <c r="G65" s="12">
        <v>250000</v>
      </c>
      <c r="H65" s="12">
        <v>1281005</v>
      </c>
      <c r="I65" s="12">
        <v>1454541</v>
      </c>
      <c r="J65" s="12">
        <v>0</v>
      </c>
    </row>
    <row r="66" spans="1:10" s="1" customFormat="1" ht="11.25" customHeight="1">
      <c r="A66" s="1">
        <f t="shared" si="0"/>
        <v>61</v>
      </c>
      <c r="B66" s="1" t="s">
        <v>103</v>
      </c>
      <c r="C66" s="1" t="s">
        <v>44</v>
      </c>
      <c r="D66" s="1" t="s">
        <v>42</v>
      </c>
      <c r="E66" s="11">
        <v>38717</v>
      </c>
      <c r="F66" s="12">
        <v>1272555</v>
      </c>
      <c r="G66" s="12">
        <v>659545.08</v>
      </c>
      <c r="H66" s="12">
        <v>613009.92</v>
      </c>
      <c r="I66" s="12">
        <v>20904961</v>
      </c>
      <c r="J66" s="12">
        <v>0</v>
      </c>
    </row>
    <row r="67" spans="1:10" s="1" customFormat="1" ht="11.25" customHeight="1">
      <c r="A67" s="1">
        <f t="shared" si="0"/>
        <v>62</v>
      </c>
      <c r="B67" s="1" t="s">
        <v>104</v>
      </c>
      <c r="C67" s="1" t="s">
        <v>44</v>
      </c>
      <c r="D67" s="1" t="s">
        <v>42</v>
      </c>
      <c r="E67" s="11">
        <v>38717</v>
      </c>
      <c r="F67" s="12">
        <v>434578</v>
      </c>
      <c r="G67" s="12">
        <v>250000</v>
      </c>
      <c r="H67" s="12">
        <v>184578</v>
      </c>
      <c r="I67" s="12">
        <v>0</v>
      </c>
      <c r="J67" s="12">
        <v>0</v>
      </c>
    </row>
    <row r="68" spans="1:10" s="1" customFormat="1" ht="11.25" customHeight="1">
      <c r="A68" s="1">
        <f t="shared" si="0"/>
        <v>63</v>
      </c>
      <c r="B68" s="1" t="s">
        <v>105</v>
      </c>
      <c r="C68" s="1" t="s">
        <v>44</v>
      </c>
      <c r="D68" s="1" t="s">
        <v>42</v>
      </c>
      <c r="E68" s="11">
        <v>38717</v>
      </c>
      <c r="F68" s="12">
        <v>539594</v>
      </c>
      <c r="G68" s="12">
        <v>250000</v>
      </c>
      <c r="H68" s="12">
        <v>289594</v>
      </c>
      <c r="I68" s="12">
        <v>0</v>
      </c>
      <c r="J68" s="12">
        <v>0</v>
      </c>
    </row>
    <row r="69" spans="1:10" s="1" customFormat="1" ht="11.25" customHeight="1">
      <c r="A69" s="1">
        <f t="shared" si="0"/>
        <v>64</v>
      </c>
      <c r="B69" s="1" t="s">
        <v>106</v>
      </c>
      <c r="C69" s="1" t="s">
        <v>44</v>
      </c>
      <c r="D69" s="1" t="s">
        <v>42</v>
      </c>
      <c r="E69" s="11">
        <v>38717</v>
      </c>
      <c r="F69" s="12">
        <v>6373121</v>
      </c>
      <c r="G69" s="12">
        <v>250000</v>
      </c>
      <c r="H69" s="12">
        <v>6123121</v>
      </c>
      <c r="I69" s="12">
        <v>0</v>
      </c>
      <c r="J69" s="12">
        <v>0</v>
      </c>
    </row>
    <row r="70" spans="1:10" s="1" customFormat="1" ht="11.25" customHeight="1">
      <c r="A70" s="1">
        <v>65</v>
      </c>
      <c r="B70" s="1" t="s">
        <v>107</v>
      </c>
      <c r="C70" s="1" t="s">
        <v>44</v>
      </c>
      <c r="D70" s="1" t="s">
        <v>42</v>
      </c>
      <c r="E70" s="11">
        <v>38717</v>
      </c>
      <c r="F70" s="12">
        <v>378570</v>
      </c>
      <c r="G70" s="12">
        <v>250000</v>
      </c>
      <c r="H70" s="12">
        <v>128570</v>
      </c>
      <c r="I70" s="12">
        <v>0</v>
      </c>
      <c r="J70" s="12">
        <v>0</v>
      </c>
    </row>
    <row r="71" spans="1:10" s="1" customFormat="1" ht="11.25" customHeight="1">
      <c r="A71" s="1">
        <f t="shared" si="0"/>
        <v>66</v>
      </c>
      <c r="B71" s="1" t="s">
        <v>108</v>
      </c>
      <c r="C71" s="1" t="s">
        <v>44</v>
      </c>
      <c r="D71" s="1" t="s">
        <v>42</v>
      </c>
      <c r="E71" s="11">
        <v>38717</v>
      </c>
      <c r="F71" s="12">
        <v>20707020</v>
      </c>
      <c r="G71" s="12">
        <v>250000</v>
      </c>
      <c r="H71" s="12">
        <v>20457020</v>
      </c>
      <c r="I71" s="12">
        <v>0</v>
      </c>
      <c r="J71" s="12">
        <v>0</v>
      </c>
    </row>
    <row r="72" spans="1:10" s="1" customFormat="1" ht="11.25" customHeight="1">
      <c r="A72" s="1">
        <f aca="true" t="shared" si="1" ref="A72:A135">A71+1</f>
        <v>67</v>
      </c>
      <c r="B72" s="1" t="s">
        <v>109</v>
      </c>
      <c r="C72" s="1" t="s">
        <v>44</v>
      </c>
      <c r="D72" s="1" t="s">
        <v>40</v>
      </c>
      <c r="E72" s="11">
        <v>38717</v>
      </c>
      <c r="F72" s="12">
        <v>36183728</v>
      </c>
      <c r="G72" s="12">
        <v>250000</v>
      </c>
      <c r="H72" s="12">
        <v>35933728</v>
      </c>
      <c r="I72" s="12">
        <v>40729198</v>
      </c>
      <c r="J72" s="12">
        <v>0</v>
      </c>
    </row>
    <row r="73" spans="1:10" s="1" customFormat="1" ht="11.25" customHeight="1">
      <c r="A73" s="1">
        <f t="shared" si="1"/>
        <v>68</v>
      </c>
      <c r="B73" s="1" t="s">
        <v>110</v>
      </c>
      <c r="C73" s="1" t="s">
        <v>44</v>
      </c>
      <c r="D73" s="1" t="s">
        <v>42</v>
      </c>
      <c r="E73" s="11">
        <v>38717</v>
      </c>
      <c r="F73" s="12">
        <v>600006</v>
      </c>
      <c r="G73" s="12">
        <v>250000</v>
      </c>
      <c r="H73" s="12">
        <v>350006</v>
      </c>
      <c r="I73" s="12">
        <v>0</v>
      </c>
      <c r="J73" s="12">
        <v>0</v>
      </c>
    </row>
    <row r="74" spans="1:10" s="1" customFormat="1" ht="11.25" customHeight="1">
      <c r="A74" s="1">
        <f t="shared" si="1"/>
        <v>69</v>
      </c>
      <c r="B74" s="1" t="s">
        <v>111</v>
      </c>
      <c r="C74" s="1" t="s">
        <v>39</v>
      </c>
      <c r="D74" s="1" t="s">
        <v>42</v>
      </c>
      <c r="E74" s="11">
        <v>38717</v>
      </c>
      <c r="F74" s="12">
        <v>37504877</v>
      </c>
      <c r="G74" s="12">
        <v>250000</v>
      </c>
      <c r="H74" s="12">
        <v>37254877</v>
      </c>
      <c r="I74" s="12">
        <v>0</v>
      </c>
      <c r="J74" s="12">
        <v>0</v>
      </c>
    </row>
    <row r="75" spans="1:10" s="1" customFormat="1" ht="11.25" customHeight="1">
      <c r="A75" s="1">
        <f t="shared" si="1"/>
        <v>70</v>
      </c>
      <c r="B75" s="1" t="s">
        <v>112</v>
      </c>
      <c r="C75" s="1" t="s">
        <v>39</v>
      </c>
      <c r="D75" s="1" t="s">
        <v>233</v>
      </c>
      <c r="E75" s="11">
        <v>38717</v>
      </c>
      <c r="F75" s="12">
        <v>23220291</v>
      </c>
      <c r="G75" s="12">
        <v>6950476</v>
      </c>
      <c r="H75" s="12">
        <v>16269815</v>
      </c>
      <c r="I75" s="12">
        <v>0</v>
      </c>
      <c r="J75" s="12">
        <v>0</v>
      </c>
    </row>
    <row r="76" spans="1:10" s="1" customFormat="1" ht="11.25" customHeight="1">
      <c r="A76" s="1">
        <f t="shared" si="1"/>
        <v>71</v>
      </c>
      <c r="B76" s="1" t="s">
        <v>113</v>
      </c>
      <c r="C76" s="1" t="s">
        <v>44</v>
      </c>
      <c r="D76" s="1" t="s">
        <v>42</v>
      </c>
      <c r="E76" s="11">
        <v>38717</v>
      </c>
      <c r="F76" s="12">
        <v>7887265</v>
      </c>
      <c r="G76" s="12">
        <v>250000</v>
      </c>
      <c r="H76" s="12">
        <v>7637265</v>
      </c>
      <c r="I76" s="12">
        <v>0</v>
      </c>
      <c r="J76" s="12">
        <v>0</v>
      </c>
    </row>
    <row r="77" spans="1:10" s="1" customFormat="1" ht="11.25" customHeight="1">
      <c r="A77" s="1">
        <f t="shared" si="1"/>
        <v>72</v>
      </c>
      <c r="B77" s="1" t="s">
        <v>114</v>
      </c>
      <c r="C77" s="1" t="s">
        <v>39</v>
      </c>
      <c r="D77" s="1" t="s">
        <v>40</v>
      </c>
      <c r="E77" s="11">
        <v>38717</v>
      </c>
      <c r="F77" s="12">
        <v>7803782</v>
      </c>
      <c r="G77" s="12">
        <v>2774681</v>
      </c>
      <c r="H77" s="12">
        <v>5029101</v>
      </c>
      <c r="I77" s="12">
        <v>93525235</v>
      </c>
      <c r="J77" s="12">
        <v>3971384</v>
      </c>
    </row>
    <row r="78" spans="1:10" s="1" customFormat="1" ht="11.25" customHeight="1">
      <c r="A78" s="1">
        <f t="shared" si="1"/>
        <v>73</v>
      </c>
      <c r="B78" s="1" t="s">
        <v>115</v>
      </c>
      <c r="C78" s="1" t="s">
        <v>39</v>
      </c>
      <c r="D78" s="1" t="s">
        <v>40</v>
      </c>
      <c r="E78" s="11">
        <v>38716</v>
      </c>
      <c r="F78" s="13" t="s">
        <v>230</v>
      </c>
      <c r="G78" s="12">
        <v>1061917465.98</v>
      </c>
      <c r="H78" s="13" t="s">
        <v>230</v>
      </c>
      <c r="I78" s="12">
        <v>10044574331</v>
      </c>
      <c r="J78" s="12">
        <v>5301994279</v>
      </c>
    </row>
    <row r="79" spans="1:10" s="1" customFormat="1" ht="11.25" customHeight="1">
      <c r="A79" s="1">
        <f t="shared" si="1"/>
        <v>74</v>
      </c>
      <c r="B79" s="1" t="s">
        <v>116</v>
      </c>
      <c r="C79" s="1" t="s">
        <v>39</v>
      </c>
      <c r="D79" s="1" t="s">
        <v>46</v>
      </c>
      <c r="E79" s="11">
        <v>38716</v>
      </c>
      <c r="F79" s="12">
        <v>1129824085</v>
      </c>
      <c r="G79" s="12">
        <v>43007177.6</v>
      </c>
      <c r="H79" s="12">
        <v>1086816907.4</v>
      </c>
      <c r="I79" s="12">
        <v>442931977</v>
      </c>
      <c r="J79" s="12">
        <v>9482622</v>
      </c>
    </row>
    <row r="80" spans="1:10" s="1" customFormat="1" ht="11.25" customHeight="1">
      <c r="A80" s="1">
        <f t="shared" si="1"/>
        <v>75</v>
      </c>
      <c r="B80" s="1" t="s">
        <v>117</v>
      </c>
      <c r="C80" s="1" t="s">
        <v>44</v>
      </c>
      <c r="D80" s="1" t="s">
        <v>42</v>
      </c>
      <c r="E80" s="11">
        <v>38717</v>
      </c>
      <c r="F80" s="12">
        <v>287182</v>
      </c>
      <c r="G80" s="12">
        <v>250000</v>
      </c>
      <c r="H80" s="12">
        <v>37182</v>
      </c>
      <c r="I80" s="12">
        <v>0</v>
      </c>
      <c r="J80" s="12">
        <v>0</v>
      </c>
    </row>
    <row r="81" spans="1:10" s="1" customFormat="1" ht="11.25" customHeight="1">
      <c r="A81" s="1">
        <f t="shared" si="1"/>
        <v>76</v>
      </c>
      <c r="B81" s="1" t="s">
        <v>118</v>
      </c>
      <c r="C81" s="1" t="s">
        <v>39</v>
      </c>
      <c r="D81" s="1" t="s">
        <v>40</v>
      </c>
      <c r="E81" s="11">
        <v>38717</v>
      </c>
      <c r="F81" s="12">
        <v>1307727000</v>
      </c>
      <c r="G81" s="12">
        <v>51852000</v>
      </c>
      <c r="H81" s="12">
        <v>1255875000</v>
      </c>
      <c r="I81" s="12">
        <v>429581000</v>
      </c>
      <c r="J81" s="12">
        <v>11858000</v>
      </c>
    </row>
    <row r="82" spans="1:10" s="1" customFormat="1" ht="11.25" customHeight="1">
      <c r="A82" s="1">
        <f t="shared" si="1"/>
        <v>77</v>
      </c>
      <c r="B82" s="1" t="s">
        <v>119</v>
      </c>
      <c r="C82" s="1" t="s">
        <v>39</v>
      </c>
      <c r="D82" s="1" t="s">
        <v>42</v>
      </c>
      <c r="E82" s="11">
        <v>38717</v>
      </c>
      <c r="F82" s="12">
        <v>115893789</v>
      </c>
      <c r="G82" s="12">
        <v>11838723.86</v>
      </c>
      <c r="H82" s="12">
        <v>104055065.14</v>
      </c>
      <c r="I82" s="12">
        <v>0</v>
      </c>
      <c r="J82" s="12">
        <v>0</v>
      </c>
    </row>
    <row r="83" spans="1:10" s="1" customFormat="1" ht="11.25" customHeight="1">
      <c r="A83" s="1">
        <f t="shared" si="1"/>
        <v>78</v>
      </c>
      <c r="B83" s="1" t="s">
        <v>120</v>
      </c>
      <c r="C83" s="1" t="s">
        <v>44</v>
      </c>
      <c r="D83" s="1" t="s">
        <v>40</v>
      </c>
      <c r="E83" s="11">
        <v>38717</v>
      </c>
      <c r="F83" s="12">
        <v>1874092</v>
      </c>
      <c r="G83" s="12">
        <v>250000</v>
      </c>
      <c r="H83" s="12">
        <v>1624092</v>
      </c>
      <c r="I83" s="12">
        <v>7444765</v>
      </c>
      <c r="J83" s="12">
        <v>0</v>
      </c>
    </row>
    <row r="84" spans="1:10" s="1" customFormat="1" ht="11.25" customHeight="1">
      <c r="A84" s="1">
        <f t="shared" si="1"/>
        <v>79</v>
      </c>
      <c r="B84" s="1" t="s">
        <v>121</v>
      </c>
      <c r="C84" s="1" t="s">
        <v>44</v>
      </c>
      <c r="D84" s="1" t="s">
        <v>42</v>
      </c>
      <c r="E84" s="11">
        <v>38717</v>
      </c>
      <c r="F84" s="12">
        <v>7865839</v>
      </c>
      <c r="G84" s="12">
        <v>250000</v>
      </c>
      <c r="H84" s="12">
        <v>7615839</v>
      </c>
      <c r="I84" s="12">
        <v>0</v>
      </c>
      <c r="J84" s="12">
        <v>0</v>
      </c>
    </row>
    <row r="85" spans="1:10" s="1" customFormat="1" ht="11.25" customHeight="1">
      <c r="A85" s="1">
        <f t="shared" si="1"/>
        <v>80</v>
      </c>
      <c r="B85" s="1" t="s">
        <v>122</v>
      </c>
      <c r="C85" s="1" t="s">
        <v>44</v>
      </c>
      <c r="D85" s="1" t="s">
        <v>42</v>
      </c>
      <c r="E85" s="11">
        <v>38717</v>
      </c>
      <c r="F85" s="12">
        <v>1870147</v>
      </c>
      <c r="G85" s="12">
        <v>250000</v>
      </c>
      <c r="H85" s="12">
        <v>1620147</v>
      </c>
      <c r="I85" s="12">
        <v>0</v>
      </c>
      <c r="J85" s="12">
        <v>0</v>
      </c>
    </row>
    <row r="86" spans="1:10" s="1" customFormat="1" ht="11.25" customHeight="1">
      <c r="A86" s="1">
        <f t="shared" si="1"/>
        <v>81</v>
      </c>
      <c r="B86" s="1" t="s">
        <v>123</v>
      </c>
      <c r="C86" s="1" t="s">
        <v>39</v>
      </c>
      <c r="D86" s="1" t="s">
        <v>46</v>
      </c>
      <c r="E86" s="11">
        <v>38717</v>
      </c>
      <c r="F86" s="12">
        <v>840000473</v>
      </c>
      <c r="G86" s="12">
        <v>35991629.28</v>
      </c>
      <c r="H86" s="12">
        <v>804008843.72</v>
      </c>
      <c r="I86" s="12">
        <v>619744776</v>
      </c>
      <c r="J86" s="12">
        <v>25457473</v>
      </c>
    </row>
    <row r="87" spans="1:10" s="1" customFormat="1" ht="11.25" customHeight="1">
      <c r="A87" s="1">
        <f t="shared" si="1"/>
        <v>82</v>
      </c>
      <c r="B87" s="1" t="s">
        <v>124</v>
      </c>
      <c r="C87" s="1" t="s">
        <v>44</v>
      </c>
      <c r="D87" s="1" t="s">
        <v>46</v>
      </c>
      <c r="E87" s="11">
        <v>38717</v>
      </c>
      <c r="F87" s="12">
        <v>4404860</v>
      </c>
      <c r="G87" s="12">
        <v>733850.44</v>
      </c>
      <c r="H87" s="12">
        <v>3671009.56</v>
      </c>
      <c r="I87" s="12">
        <v>8587097</v>
      </c>
      <c r="J87" s="12">
        <v>0</v>
      </c>
    </row>
    <row r="88" spans="1:10" s="1" customFormat="1" ht="11.25" customHeight="1">
      <c r="A88" s="1">
        <f t="shared" si="1"/>
        <v>83</v>
      </c>
      <c r="B88" s="1" t="s">
        <v>125</v>
      </c>
      <c r="C88" s="1" t="s">
        <v>44</v>
      </c>
      <c r="D88" s="1" t="s">
        <v>42</v>
      </c>
      <c r="E88" s="11">
        <v>38717</v>
      </c>
      <c r="F88" s="12">
        <v>1208158</v>
      </c>
      <c r="G88" s="12">
        <v>250000</v>
      </c>
      <c r="H88" s="12">
        <v>958158</v>
      </c>
      <c r="I88" s="12">
        <v>113223</v>
      </c>
      <c r="J88" s="12">
        <v>0</v>
      </c>
    </row>
    <row r="89" spans="1:10" s="1" customFormat="1" ht="11.25" customHeight="1">
      <c r="A89" s="1">
        <f t="shared" si="1"/>
        <v>84</v>
      </c>
      <c r="B89" s="1" t="s">
        <v>126</v>
      </c>
      <c r="C89" s="1" t="s">
        <v>44</v>
      </c>
      <c r="D89" s="1" t="s">
        <v>42</v>
      </c>
      <c r="E89" s="11">
        <v>38717</v>
      </c>
      <c r="F89" s="12">
        <v>9784846</v>
      </c>
      <c r="G89" s="12">
        <v>250000</v>
      </c>
      <c r="H89" s="12">
        <v>9534846</v>
      </c>
      <c r="I89" s="12">
        <v>0</v>
      </c>
      <c r="J89" s="12">
        <v>0</v>
      </c>
    </row>
    <row r="90" spans="1:10" s="1" customFormat="1" ht="11.25" customHeight="1">
      <c r="A90" s="1">
        <f t="shared" si="1"/>
        <v>85</v>
      </c>
      <c r="B90" s="1" t="s">
        <v>127</v>
      </c>
      <c r="C90" s="1" t="s">
        <v>44</v>
      </c>
      <c r="D90" s="1" t="s">
        <v>42</v>
      </c>
      <c r="E90" s="11">
        <v>38717</v>
      </c>
      <c r="F90" s="12">
        <v>398482</v>
      </c>
      <c r="G90" s="12">
        <v>250000</v>
      </c>
      <c r="H90" s="12">
        <v>148482</v>
      </c>
      <c r="I90" s="12">
        <v>0</v>
      </c>
      <c r="J90" s="12">
        <v>0</v>
      </c>
    </row>
    <row r="91" spans="1:10" s="1" customFormat="1" ht="11.25" customHeight="1">
      <c r="A91" s="1">
        <f t="shared" si="1"/>
        <v>86</v>
      </c>
      <c r="B91" s="1" t="s">
        <v>128</v>
      </c>
      <c r="C91" s="1" t="s">
        <v>44</v>
      </c>
      <c r="D91" s="1" t="s">
        <v>42</v>
      </c>
      <c r="E91" s="11">
        <v>38717</v>
      </c>
      <c r="F91" s="12">
        <v>1265781</v>
      </c>
      <c r="G91" s="12">
        <v>250000</v>
      </c>
      <c r="H91" s="12">
        <v>1015781</v>
      </c>
      <c r="I91" s="12">
        <v>2119547</v>
      </c>
      <c r="J91" s="12">
        <v>0</v>
      </c>
    </row>
    <row r="92" spans="1:10" s="1" customFormat="1" ht="11.25" customHeight="1">
      <c r="A92" s="1">
        <f t="shared" si="1"/>
        <v>87</v>
      </c>
      <c r="B92" s="1" t="s">
        <v>129</v>
      </c>
      <c r="C92" s="1" t="s">
        <v>39</v>
      </c>
      <c r="D92" s="1" t="s">
        <v>234</v>
      </c>
      <c r="E92" s="11">
        <v>38717</v>
      </c>
      <c r="F92" s="12">
        <v>172413465</v>
      </c>
      <c r="G92" s="12">
        <v>15006649.9</v>
      </c>
      <c r="H92" s="12">
        <v>157406815.1</v>
      </c>
      <c r="I92" s="12">
        <v>118612911</v>
      </c>
      <c r="J92" s="12">
        <v>39302495</v>
      </c>
    </row>
    <row r="93" spans="1:10" s="1" customFormat="1" ht="11.25" customHeight="1">
      <c r="A93" s="1">
        <f t="shared" si="1"/>
        <v>88</v>
      </c>
      <c r="B93" s="1" t="s">
        <v>130</v>
      </c>
      <c r="C93" s="1" t="s">
        <v>44</v>
      </c>
      <c r="D93" s="1" t="s">
        <v>42</v>
      </c>
      <c r="E93" s="11">
        <v>38717</v>
      </c>
      <c r="F93" s="12">
        <v>1965535</v>
      </c>
      <c r="G93" s="12">
        <v>250000</v>
      </c>
      <c r="H93" s="12">
        <v>1715535</v>
      </c>
      <c r="I93" s="12">
        <v>0</v>
      </c>
      <c r="J93" s="12">
        <v>0</v>
      </c>
    </row>
    <row r="94" spans="1:10" s="1" customFormat="1" ht="11.25" customHeight="1">
      <c r="A94" s="1">
        <f t="shared" si="1"/>
        <v>89</v>
      </c>
      <c r="B94" s="1" t="s">
        <v>131</v>
      </c>
      <c r="C94" s="1" t="s">
        <v>44</v>
      </c>
      <c r="D94" s="1" t="s">
        <v>40</v>
      </c>
      <c r="E94" s="11">
        <v>38717</v>
      </c>
      <c r="F94" s="12">
        <v>8222265</v>
      </c>
      <c r="G94" s="12">
        <v>3522286.76</v>
      </c>
      <c r="H94" s="12">
        <v>4699978.24</v>
      </c>
      <c r="I94" s="12">
        <v>103702698</v>
      </c>
      <c r="J94" s="12">
        <v>152646</v>
      </c>
    </row>
    <row r="95" spans="1:10" s="1" customFormat="1" ht="11.25" customHeight="1">
      <c r="A95" s="1">
        <f t="shared" si="1"/>
        <v>90</v>
      </c>
      <c r="B95" s="1" t="s">
        <v>132</v>
      </c>
      <c r="C95" s="1" t="s">
        <v>39</v>
      </c>
      <c r="D95" s="1" t="s">
        <v>42</v>
      </c>
      <c r="E95" s="11">
        <v>38717</v>
      </c>
      <c r="F95" s="12">
        <v>18177335</v>
      </c>
      <c r="G95" s="12">
        <v>250000</v>
      </c>
      <c r="H95" s="12">
        <v>17927335</v>
      </c>
      <c r="I95" s="12">
        <v>0</v>
      </c>
      <c r="J95" s="12">
        <v>0</v>
      </c>
    </row>
    <row r="96" spans="1:10" s="1" customFormat="1" ht="11.25" customHeight="1">
      <c r="A96" s="1">
        <f t="shared" si="1"/>
        <v>91</v>
      </c>
      <c r="B96" s="1" t="s">
        <v>133</v>
      </c>
      <c r="C96" s="1" t="s">
        <v>39</v>
      </c>
      <c r="D96" s="1" t="s">
        <v>42</v>
      </c>
      <c r="E96" s="11">
        <v>38717</v>
      </c>
      <c r="F96" s="12">
        <v>65550030</v>
      </c>
      <c r="G96" s="12">
        <v>250000</v>
      </c>
      <c r="H96" s="12">
        <v>65300030</v>
      </c>
      <c r="I96" s="12">
        <v>0</v>
      </c>
      <c r="J96" s="12">
        <v>0</v>
      </c>
    </row>
    <row r="97" spans="1:10" s="1" customFormat="1" ht="11.25" customHeight="1">
      <c r="A97" s="1">
        <f t="shared" si="1"/>
        <v>92</v>
      </c>
      <c r="B97" s="1" t="s">
        <v>134</v>
      </c>
      <c r="C97" s="1" t="s">
        <v>44</v>
      </c>
      <c r="D97" s="1" t="s">
        <v>50</v>
      </c>
      <c r="E97" s="11">
        <v>38717</v>
      </c>
      <c r="F97" s="12">
        <v>953713267</v>
      </c>
      <c r="G97" s="12">
        <v>535550033.24</v>
      </c>
      <c r="H97" s="12">
        <v>418163233.76</v>
      </c>
      <c r="I97" s="12">
        <v>6793407643</v>
      </c>
      <c r="J97" s="12">
        <v>1533228143</v>
      </c>
    </row>
    <row r="98" spans="1:10" s="1" customFormat="1" ht="11.25" customHeight="1">
      <c r="A98" s="1">
        <f t="shared" si="1"/>
        <v>93</v>
      </c>
      <c r="B98" s="1" t="s">
        <v>135</v>
      </c>
      <c r="C98" s="1" t="s">
        <v>44</v>
      </c>
      <c r="D98" s="1" t="s">
        <v>42</v>
      </c>
      <c r="E98" s="11">
        <v>38717</v>
      </c>
      <c r="F98" s="12">
        <v>2906728</v>
      </c>
      <c r="G98" s="12">
        <v>250000</v>
      </c>
      <c r="H98" s="12">
        <v>2656728</v>
      </c>
      <c r="I98" s="12">
        <v>0</v>
      </c>
      <c r="J98" s="12">
        <v>0</v>
      </c>
    </row>
    <row r="99" spans="1:10" s="1" customFormat="1" ht="11.25" customHeight="1">
      <c r="A99" s="1">
        <f t="shared" si="1"/>
        <v>94</v>
      </c>
      <c r="B99" s="1" t="s">
        <v>136</v>
      </c>
      <c r="C99" s="1" t="s">
        <v>44</v>
      </c>
      <c r="D99" s="1" t="s">
        <v>40</v>
      </c>
      <c r="E99" s="11">
        <v>38717</v>
      </c>
      <c r="F99" s="12">
        <v>11517319</v>
      </c>
      <c r="G99" s="12">
        <v>250000</v>
      </c>
      <c r="H99" s="12">
        <v>11267319</v>
      </c>
      <c r="I99" s="12">
        <v>40040892</v>
      </c>
      <c r="J99" s="12">
        <v>3288</v>
      </c>
    </row>
    <row r="100" spans="1:10" s="1" customFormat="1" ht="11.25" customHeight="1">
      <c r="A100" s="1">
        <f t="shared" si="1"/>
        <v>95</v>
      </c>
      <c r="B100" s="1" t="s">
        <v>137</v>
      </c>
      <c r="C100" s="1" t="s">
        <v>39</v>
      </c>
      <c r="D100" s="1" t="s">
        <v>42</v>
      </c>
      <c r="E100" s="11">
        <v>38717</v>
      </c>
      <c r="F100" s="12">
        <v>3192523</v>
      </c>
      <c r="G100" s="12">
        <v>250000</v>
      </c>
      <c r="H100" s="12">
        <v>2942523</v>
      </c>
      <c r="I100" s="12">
        <v>0</v>
      </c>
      <c r="J100" s="12">
        <v>0</v>
      </c>
    </row>
    <row r="101" spans="1:10" s="1" customFormat="1" ht="11.25" customHeight="1">
      <c r="A101" s="1">
        <f t="shared" si="1"/>
        <v>96</v>
      </c>
      <c r="B101" s="1" t="s">
        <v>138</v>
      </c>
      <c r="C101" s="1" t="s">
        <v>44</v>
      </c>
      <c r="D101" s="1" t="s">
        <v>40</v>
      </c>
      <c r="E101" s="11">
        <v>38717</v>
      </c>
      <c r="F101" s="12">
        <v>482783</v>
      </c>
      <c r="G101" s="12">
        <v>250000</v>
      </c>
      <c r="H101" s="12">
        <v>232783</v>
      </c>
      <c r="I101" s="12">
        <v>0</v>
      </c>
      <c r="J101" s="12">
        <v>0</v>
      </c>
    </row>
    <row r="102" spans="1:10" s="1" customFormat="1" ht="11.25" customHeight="1">
      <c r="A102" s="1">
        <f t="shared" si="1"/>
        <v>97</v>
      </c>
      <c r="B102" s="1" t="s">
        <v>139</v>
      </c>
      <c r="C102" s="1" t="s">
        <v>39</v>
      </c>
      <c r="D102" s="1" t="s">
        <v>42</v>
      </c>
      <c r="E102" s="11">
        <v>38717</v>
      </c>
      <c r="F102" s="12">
        <v>544577</v>
      </c>
      <c r="G102" s="12">
        <v>250000</v>
      </c>
      <c r="H102" s="12">
        <v>294577</v>
      </c>
      <c r="I102" s="12">
        <v>0</v>
      </c>
      <c r="J102" s="12">
        <v>0</v>
      </c>
    </row>
    <row r="103" spans="1:10" s="1" customFormat="1" ht="11.25" customHeight="1">
      <c r="A103" s="1">
        <f t="shared" si="1"/>
        <v>98</v>
      </c>
      <c r="B103" s="1" t="s">
        <v>140</v>
      </c>
      <c r="C103" s="1" t="s">
        <v>39</v>
      </c>
      <c r="D103" s="1" t="s">
        <v>50</v>
      </c>
      <c r="E103" s="11">
        <v>38717</v>
      </c>
      <c r="F103" s="12">
        <v>372175937</v>
      </c>
      <c r="G103" s="12">
        <v>20965569.72</v>
      </c>
      <c r="H103" s="12">
        <v>351210367.28000003</v>
      </c>
      <c r="I103" s="12">
        <v>0</v>
      </c>
      <c r="J103" s="12">
        <v>0</v>
      </c>
    </row>
    <row r="104" spans="1:10" s="1" customFormat="1" ht="11.25" customHeight="1">
      <c r="A104" s="1">
        <f t="shared" si="1"/>
        <v>99</v>
      </c>
      <c r="B104" s="1" t="s">
        <v>141</v>
      </c>
      <c r="C104" s="1" t="s">
        <v>39</v>
      </c>
      <c r="D104" s="1" t="s">
        <v>40</v>
      </c>
      <c r="E104" s="11">
        <v>38717</v>
      </c>
      <c r="F104" s="13" t="s">
        <v>230</v>
      </c>
      <c r="G104" s="12">
        <v>538577000</v>
      </c>
      <c r="H104" s="13" t="s">
        <v>230</v>
      </c>
      <c r="I104" s="12">
        <v>3365993000</v>
      </c>
      <c r="J104" s="12">
        <v>150209000</v>
      </c>
    </row>
    <row r="105" spans="1:10" s="1" customFormat="1" ht="11.25" customHeight="1">
      <c r="A105" s="1">
        <f t="shared" si="1"/>
        <v>100</v>
      </c>
      <c r="B105" s="1" t="s">
        <v>142</v>
      </c>
      <c r="C105" s="1" t="s">
        <v>44</v>
      </c>
      <c r="D105" s="1" t="s">
        <v>42</v>
      </c>
      <c r="E105" s="11">
        <v>38717</v>
      </c>
      <c r="F105" s="12">
        <v>337891</v>
      </c>
      <c r="G105" s="12">
        <v>250000</v>
      </c>
      <c r="H105" s="12">
        <v>87891</v>
      </c>
      <c r="I105" s="12">
        <v>0</v>
      </c>
      <c r="J105" s="12">
        <v>0</v>
      </c>
    </row>
    <row r="106" spans="1:10" s="1" customFormat="1" ht="11.25" customHeight="1">
      <c r="A106" s="1">
        <f t="shared" si="1"/>
        <v>101</v>
      </c>
      <c r="B106" s="1" t="s">
        <v>143</v>
      </c>
      <c r="C106" s="1" t="s">
        <v>39</v>
      </c>
      <c r="D106" s="1" t="s">
        <v>42</v>
      </c>
      <c r="E106" s="11">
        <v>38717</v>
      </c>
      <c r="F106" s="12">
        <v>47084584</v>
      </c>
      <c r="G106" s="12">
        <v>5610898.54</v>
      </c>
      <c r="H106" s="12">
        <v>41473685.46</v>
      </c>
      <c r="I106" s="12">
        <v>0</v>
      </c>
      <c r="J106" s="12">
        <v>0</v>
      </c>
    </row>
    <row r="107" spans="1:10" s="1" customFormat="1" ht="11.25" customHeight="1">
      <c r="A107" s="1">
        <f t="shared" si="1"/>
        <v>102</v>
      </c>
      <c r="B107" s="1" t="s">
        <v>144</v>
      </c>
      <c r="C107" s="1" t="s">
        <v>39</v>
      </c>
      <c r="D107" s="1" t="s">
        <v>42</v>
      </c>
      <c r="E107" s="11">
        <v>38717</v>
      </c>
      <c r="F107" s="12">
        <v>28413317</v>
      </c>
      <c r="G107" s="12">
        <v>250000</v>
      </c>
      <c r="H107" s="12">
        <v>28163317</v>
      </c>
      <c r="I107" s="12">
        <v>0</v>
      </c>
      <c r="J107" s="12">
        <v>0</v>
      </c>
    </row>
    <row r="108" spans="1:10" s="1" customFormat="1" ht="11.25" customHeight="1">
      <c r="A108" s="1">
        <f t="shared" si="1"/>
        <v>103</v>
      </c>
      <c r="B108" s="1" t="s">
        <v>145</v>
      </c>
      <c r="C108" s="1" t="s">
        <v>44</v>
      </c>
      <c r="D108" s="1" t="s">
        <v>46</v>
      </c>
      <c r="E108" s="11">
        <v>38717</v>
      </c>
      <c r="F108" s="12">
        <v>523747479</v>
      </c>
      <c r="G108" s="12">
        <v>343318652.84</v>
      </c>
      <c r="H108" s="12">
        <v>180428826.16000006</v>
      </c>
      <c r="I108" s="12">
        <v>7217600196</v>
      </c>
      <c r="J108" s="12">
        <v>1493349487</v>
      </c>
    </row>
    <row r="109" spans="1:10" s="1" customFormat="1" ht="11.25" customHeight="1">
      <c r="A109" s="1">
        <f t="shared" si="1"/>
        <v>104</v>
      </c>
      <c r="B109" s="1" t="s">
        <v>146</v>
      </c>
      <c r="C109" s="1" t="s">
        <v>44</v>
      </c>
      <c r="D109" s="1" t="s">
        <v>42</v>
      </c>
      <c r="E109" s="11">
        <v>38717</v>
      </c>
      <c r="F109" s="12">
        <v>1279312</v>
      </c>
      <c r="G109" s="12">
        <v>250000</v>
      </c>
      <c r="H109" s="12">
        <v>1029312</v>
      </c>
      <c r="I109" s="12">
        <v>0</v>
      </c>
      <c r="J109" s="12">
        <v>0</v>
      </c>
    </row>
    <row r="110" spans="1:10" s="1" customFormat="1" ht="11.25" customHeight="1">
      <c r="A110" s="1">
        <f t="shared" si="1"/>
        <v>105</v>
      </c>
      <c r="B110" s="1" t="s">
        <v>147</v>
      </c>
      <c r="C110" s="1" t="s">
        <v>39</v>
      </c>
      <c r="D110" s="1" t="s">
        <v>42</v>
      </c>
      <c r="E110" s="11">
        <v>38717</v>
      </c>
      <c r="F110" s="12">
        <v>21651098</v>
      </c>
      <c r="G110" s="12">
        <v>250000</v>
      </c>
      <c r="H110" s="12">
        <v>21401098</v>
      </c>
      <c r="I110" s="12">
        <v>0</v>
      </c>
      <c r="J110" s="12">
        <v>0</v>
      </c>
    </row>
    <row r="111" spans="1:10" s="1" customFormat="1" ht="11.25" customHeight="1">
      <c r="A111" s="1">
        <f t="shared" si="1"/>
        <v>106</v>
      </c>
      <c r="B111" s="1" t="s">
        <v>148</v>
      </c>
      <c r="C111" s="1" t="s">
        <v>44</v>
      </c>
      <c r="D111" s="1" t="s">
        <v>50</v>
      </c>
      <c r="E111" s="11">
        <v>38717</v>
      </c>
      <c r="F111" s="12">
        <v>10414662</v>
      </c>
      <c r="G111" s="12">
        <v>1896525.08</v>
      </c>
      <c r="H111" s="12">
        <v>8518136.92</v>
      </c>
      <c r="I111" s="12">
        <v>140198204</v>
      </c>
      <c r="J111" s="12">
        <v>1355967</v>
      </c>
    </row>
    <row r="112" spans="1:10" s="1" customFormat="1" ht="11.25" customHeight="1">
      <c r="A112" s="1">
        <f t="shared" si="1"/>
        <v>107</v>
      </c>
      <c r="B112" s="1" t="s">
        <v>149</v>
      </c>
      <c r="C112" s="1" t="s">
        <v>44</v>
      </c>
      <c r="D112" s="1" t="s">
        <v>42</v>
      </c>
      <c r="E112" s="11">
        <v>38717</v>
      </c>
      <c r="F112" s="12">
        <v>1176689</v>
      </c>
      <c r="G112" s="12">
        <v>250000</v>
      </c>
      <c r="H112" s="12">
        <v>926689</v>
      </c>
      <c r="I112" s="12">
        <v>0</v>
      </c>
      <c r="J112" s="12">
        <v>0</v>
      </c>
    </row>
    <row r="113" spans="1:10" s="1" customFormat="1" ht="11.25" customHeight="1">
      <c r="A113" s="1">
        <f t="shared" si="1"/>
        <v>108</v>
      </c>
      <c r="B113" s="1" t="s">
        <v>150</v>
      </c>
      <c r="C113" s="1" t="s">
        <v>44</v>
      </c>
      <c r="D113" s="1" t="s">
        <v>42</v>
      </c>
      <c r="E113" s="11">
        <v>38717</v>
      </c>
      <c r="F113" s="12">
        <v>6181573</v>
      </c>
      <c r="G113" s="12">
        <v>1482741.6</v>
      </c>
      <c r="H113" s="12">
        <v>4698831.4</v>
      </c>
      <c r="I113" s="12">
        <v>399401068</v>
      </c>
      <c r="J113" s="12">
        <v>0</v>
      </c>
    </row>
    <row r="114" spans="1:10" s="1" customFormat="1" ht="11.25" customHeight="1">
      <c r="A114" s="1">
        <f t="shared" si="1"/>
        <v>109</v>
      </c>
      <c r="B114" s="1" t="s">
        <v>151</v>
      </c>
      <c r="C114" s="1" t="s">
        <v>39</v>
      </c>
      <c r="D114" s="1" t="s">
        <v>40</v>
      </c>
      <c r="E114" s="11">
        <v>38716</v>
      </c>
      <c r="F114" s="13" t="s">
        <v>230</v>
      </c>
      <c r="G114" s="12">
        <v>503538540</v>
      </c>
      <c r="H114" s="13" t="s">
        <v>230</v>
      </c>
      <c r="I114" s="12">
        <v>6456966832</v>
      </c>
      <c r="J114" s="12">
        <v>679209772</v>
      </c>
    </row>
    <row r="115" spans="1:10" s="1" customFormat="1" ht="11.25" customHeight="1">
      <c r="A115" s="1">
        <f t="shared" si="1"/>
        <v>110</v>
      </c>
      <c r="B115" s="1" t="s">
        <v>152</v>
      </c>
      <c r="C115" s="1" t="s">
        <v>39</v>
      </c>
      <c r="D115" s="1" t="s">
        <v>42</v>
      </c>
      <c r="E115" s="11">
        <v>38716</v>
      </c>
      <c r="F115" s="12">
        <v>1151115555</v>
      </c>
      <c r="G115" s="12">
        <v>49136096</v>
      </c>
      <c r="H115" s="12">
        <v>1101979459</v>
      </c>
      <c r="I115" s="12">
        <v>649152868</v>
      </c>
      <c r="J115" s="12">
        <v>1784380</v>
      </c>
    </row>
    <row r="116" spans="1:10" s="1" customFormat="1" ht="11.25" customHeight="1">
      <c r="A116" s="1">
        <f t="shared" si="1"/>
        <v>111</v>
      </c>
      <c r="B116" s="1" t="s">
        <v>153</v>
      </c>
      <c r="C116" s="1" t="s">
        <v>44</v>
      </c>
      <c r="D116" s="1" t="s">
        <v>42</v>
      </c>
      <c r="E116" s="11">
        <v>38717</v>
      </c>
      <c r="F116" s="12">
        <v>4387935</v>
      </c>
      <c r="G116" s="12">
        <v>933523.68</v>
      </c>
      <c r="H116" s="12">
        <v>3454411.32</v>
      </c>
      <c r="I116" s="12">
        <v>8518208</v>
      </c>
      <c r="J116" s="12">
        <v>0</v>
      </c>
    </row>
    <row r="117" spans="1:10" s="1" customFormat="1" ht="11.25" customHeight="1">
      <c r="A117" s="1">
        <f t="shared" si="1"/>
        <v>112</v>
      </c>
      <c r="B117" s="1" t="s">
        <v>154</v>
      </c>
      <c r="C117" s="1" t="s">
        <v>44</v>
      </c>
      <c r="D117" s="1" t="s">
        <v>50</v>
      </c>
      <c r="E117" s="11">
        <v>38717</v>
      </c>
      <c r="F117" s="12">
        <v>6259209</v>
      </c>
      <c r="G117" s="12">
        <v>657017.2</v>
      </c>
      <c r="H117" s="12">
        <v>5602191.8</v>
      </c>
      <c r="I117" s="12">
        <v>0</v>
      </c>
      <c r="J117" s="12">
        <v>0</v>
      </c>
    </row>
    <row r="118" spans="1:10" s="1" customFormat="1" ht="11.25" customHeight="1">
      <c r="A118" s="1">
        <f t="shared" si="1"/>
        <v>113</v>
      </c>
      <c r="B118" s="1" t="s">
        <v>155</v>
      </c>
      <c r="C118" s="1" t="s">
        <v>39</v>
      </c>
      <c r="D118" s="1" t="s">
        <v>46</v>
      </c>
      <c r="E118" s="11">
        <v>38717</v>
      </c>
      <c r="F118" s="12">
        <v>148328879</v>
      </c>
      <c r="G118" s="12">
        <v>11846932.38</v>
      </c>
      <c r="H118" s="12">
        <v>136481946.62</v>
      </c>
      <c r="I118" s="12">
        <v>188631873</v>
      </c>
      <c r="J118" s="12">
        <v>43198087</v>
      </c>
    </row>
    <row r="119" spans="1:10" s="1" customFormat="1" ht="11.25" customHeight="1">
      <c r="A119" s="1">
        <f t="shared" si="1"/>
        <v>114</v>
      </c>
      <c r="B119" s="1" t="s">
        <v>156</v>
      </c>
      <c r="C119" s="1" t="s">
        <v>44</v>
      </c>
      <c r="D119" s="1" t="s">
        <v>42</v>
      </c>
      <c r="E119" s="11">
        <v>38717</v>
      </c>
      <c r="F119" s="12">
        <v>4360723</v>
      </c>
      <c r="G119" s="12">
        <v>250000</v>
      </c>
      <c r="H119" s="12">
        <v>4110723</v>
      </c>
      <c r="I119" s="12">
        <v>0</v>
      </c>
      <c r="J119" s="12">
        <v>0</v>
      </c>
    </row>
    <row r="120" spans="1:10" s="1" customFormat="1" ht="11.25" customHeight="1">
      <c r="A120" s="1">
        <f t="shared" si="1"/>
        <v>115</v>
      </c>
      <c r="B120" s="1" t="s">
        <v>157</v>
      </c>
      <c r="C120" s="1" t="s">
        <v>39</v>
      </c>
      <c r="D120" s="1" t="s">
        <v>42</v>
      </c>
      <c r="E120" s="11">
        <v>38717</v>
      </c>
      <c r="F120" s="12">
        <v>341463838</v>
      </c>
      <c r="G120" s="12">
        <v>11800143.120000001</v>
      </c>
      <c r="H120" s="12">
        <v>329663694.88</v>
      </c>
      <c r="I120" s="12">
        <v>0</v>
      </c>
      <c r="J120" s="12">
        <v>0</v>
      </c>
    </row>
    <row r="121" spans="1:10" s="1" customFormat="1" ht="11.25" customHeight="1">
      <c r="A121" s="1">
        <f t="shared" si="1"/>
        <v>116</v>
      </c>
      <c r="B121" s="1" t="s">
        <v>158</v>
      </c>
      <c r="C121" s="1" t="s">
        <v>39</v>
      </c>
      <c r="D121" s="1" t="s">
        <v>46</v>
      </c>
      <c r="E121" s="11">
        <v>38717</v>
      </c>
      <c r="F121" s="13" t="s">
        <v>230</v>
      </c>
      <c r="G121" s="12">
        <v>850359287.98</v>
      </c>
      <c r="H121" s="13" t="s">
        <v>230</v>
      </c>
      <c r="I121" s="12">
        <v>2850918621</v>
      </c>
      <c r="J121" s="12">
        <v>1698703110</v>
      </c>
    </row>
    <row r="122" spans="1:10" s="1" customFormat="1" ht="11.25" customHeight="1">
      <c r="A122" s="1">
        <f t="shared" si="1"/>
        <v>117</v>
      </c>
      <c r="B122" s="1" t="s">
        <v>159</v>
      </c>
      <c r="C122" s="1" t="s">
        <v>39</v>
      </c>
      <c r="D122" s="1" t="s">
        <v>40</v>
      </c>
      <c r="E122" s="11">
        <v>38717</v>
      </c>
      <c r="F122" s="12">
        <v>1228462804</v>
      </c>
      <c r="G122" s="12">
        <v>82374373.32</v>
      </c>
      <c r="H122" s="12">
        <v>1146088430.68</v>
      </c>
      <c r="I122" s="12">
        <v>1069991344</v>
      </c>
      <c r="J122" s="12">
        <v>2514735493</v>
      </c>
    </row>
    <row r="123" spans="1:10" s="1" customFormat="1" ht="11.25" customHeight="1">
      <c r="A123" s="1">
        <f t="shared" si="1"/>
        <v>118</v>
      </c>
      <c r="B123" s="1" t="s">
        <v>160</v>
      </c>
      <c r="C123" s="1" t="s">
        <v>44</v>
      </c>
      <c r="D123" s="1" t="s">
        <v>42</v>
      </c>
      <c r="E123" s="11">
        <v>38717</v>
      </c>
      <c r="F123" s="12">
        <v>388753</v>
      </c>
      <c r="G123" s="12">
        <v>250000</v>
      </c>
      <c r="H123" s="12">
        <v>138753</v>
      </c>
      <c r="I123" s="12">
        <v>7114340</v>
      </c>
      <c r="J123" s="12">
        <v>0</v>
      </c>
    </row>
    <row r="124" spans="1:10" s="1" customFormat="1" ht="11.25" customHeight="1">
      <c r="A124" s="1">
        <f t="shared" si="1"/>
        <v>119</v>
      </c>
      <c r="B124" s="1" t="s">
        <v>161</v>
      </c>
      <c r="C124" s="1" t="s">
        <v>39</v>
      </c>
      <c r="D124" s="1" t="s">
        <v>42</v>
      </c>
      <c r="E124" s="11">
        <v>38717</v>
      </c>
      <c r="F124" s="12">
        <v>238895872</v>
      </c>
      <c r="G124" s="12">
        <v>15750980.84</v>
      </c>
      <c r="H124" s="12">
        <v>223144891.16</v>
      </c>
      <c r="I124" s="12">
        <v>27383198</v>
      </c>
      <c r="J124" s="12">
        <v>0</v>
      </c>
    </row>
    <row r="125" spans="1:10" s="1" customFormat="1" ht="11.25" customHeight="1">
      <c r="A125" s="1">
        <f t="shared" si="1"/>
        <v>120</v>
      </c>
      <c r="B125" s="1" t="s">
        <v>162</v>
      </c>
      <c r="C125" s="1" t="s">
        <v>44</v>
      </c>
      <c r="D125" s="1" t="s">
        <v>42</v>
      </c>
      <c r="E125" s="11">
        <v>38717</v>
      </c>
      <c r="F125" s="12">
        <v>23265382</v>
      </c>
      <c r="G125" s="12">
        <v>250000</v>
      </c>
      <c r="H125" s="12">
        <v>23015382</v>
      </c>
      <c r="I125" s="12">
        <v>0</v>
      </c>
      <c r="J125" s="12">
        <v>0</v>
      </c>
    </row>
    <row r="126" spans="1:10" s="1" customFormat="1" ht="11.25" customHeight="1">
      <c r="A126" s="1">
        <f t="shared" si="1"/>
        <v>121</v>
      </c>
      <c r="B126" s="1" t="s">
        <v>163</v>
      </c>
      <c r="C126" s="1" t="s">
        <v>39</v>
      </c>
      <c r="D126" s="1" t="s">
        <v>40</v>
      </c>
      <c r="E126" s="11">
        <v>38717</v>
      </c>
      <c r="F126" s="12">
        <v>620654115</v>
      </c>
      <c r="G126" s="12">
        <v>9309798.92</v>
      </c>
      <c r="H126" s="12">
        <v>611344316.08</v>
      </c>
      <c r="I126" s="12">
        <v>3758718</v>
      </c>
      <c r="J126" s="12">
        <v>121436</v>
      </c>
    </row>
    <row r="127" spans="1:10" s="1" customFormat="1" ht="11.25" customHeight="1">
      <c r="A127" s="1">
        <f t="shared" si="1"/>
        <v>122</v>
      </c>
      <c r="B127" s="1" t="s">
        <v>164</v>
      </c>
      <c r="C127" s="1" t="s">
        <v>44</v>
      </c>
      <c r="D127" s="1" t="s">
        <v>42</v>
      </c>
      <c r="E127" s="11">
        <v>38717</v>
      </c>
      <c r="F127" s="12">
        <v>26568126</v>
      </c>
      <c r="G127" s="12">
        <v>250000</v>
      </c>
      <c r="H127" s="12">
        <v>26318126</v>
      </c>
      <c r="I127" s="12">
        <v>0</v>
      </c>
      <c r="J127" s="12">
        <v>0</v>
      </c>
    </row>
    <row r="128" spans="1:10" s="1" customFormat="1" ht="11.25" customHeight="1">
      <c r="A128" s="1">
        <f t="shared" si="1"/>
        <v>123</v>
      </c>
      <c r="B128" s="1" t="s">
        <v>165</v>
      </c>
      <c r="C128" s="1" t="s">
        <v>39</v>
      </c>
      <c r="D128" s="1" t="s">
        <v>40</v>
      </c>
      <c r="E128" s="11">
        <v>38717</v>
      </c>
      <c r="F128" s="12">
        <v>46445957</v>
      </c>
      <c r="G128" s="12">
        <v>3341041.16</v>
      </c>
      <c r="H128" s="12">
        <v>43104915.84</v>
      </c>
      <c r="I128" s="12">
        <v>126310378</v>
      </c>
      <c r="J128" s="12">
        <v>3150436</v>
      </c>
    </row>
    <row r="129" spans="1:10" s="1" customFormat="1" ht="11.25" customHeight="1">
      <c r="A129" s="1">
        <f t="shared" si="1"/>
        <v>124</v>
      </c>
      <c r="B129" s="1" t="s">
        <v>166</v>
      </c>
      <c r="C129" s="1" t="s">
        <v>44</v>
      </c>
      <c r="D129" s="1" t="s">
        <v>42</v>
      </c>
      <c r="E129" s="11">
        <v>38717</v>
      </c>
      <c r="F129" s="12">
        <v>497696</v>
      </c>
      <c r="G129" s="12">
        <v>250000</v>
      </c>
      <c r="H129" s="12">
        <v>247696</v>
      </c>
      <c r="I129" s="12">
        <v>0</v>
      </c>
      <c r="J129" s="12">
        <v>0</v>
      </c>
    </row>
    <row r="130" spans="1:10" s="1" customFormat="1" ht="11.25" customHeight="1">
      <c r="A130" s="1">
        <f t="shared" si="1"/>
        <v>125</v>
      </c>
      <c r="B130" s="1" t="s">
        <v>167</v>
      </c>
      <c r="C130" s="1" t="s">
        <v>44</v>
      </c>
      <c r="D130" s="1" t="s">
        <v>42</v>
      </c>
      <c r="E130" s="11">
        <v>38717</v>
      </c>
      <c r="F130" s="12">
        <v>300000</v>
      </c>
      <c r="G130" s="12">
        <v>250000</v>
      </c>
      <c r="H130" s="12">
        <v>50000</v>
      </c>
      <c r="I130" s="12">
        <v>0</v>
      </c>
      <c r="J130" s="12">
        <v>0</v>
      </c>
    </row>
    <row r="131" spans="1:10" s="1" customFormat="1" ht="11.25" customHeight="1">
      <c r="A131" s="1">
        <f t="shared" si="1"/>
        <v>126</v>
      </c>
      <c r="B131" s="1" t="s">
        <v>168</v>
      </c>
      <c r="C131" s="1" t="s">
        <v>44</v>
      </c>
      <c r="D131" s="1" t="s">
        <v>42</v>
      </c>
      <c r="E131" s="11">
        <v>38717</v>
      </c>
      <c r="F131" s="12">
        <v>1208852</v>
      </c>
      <c r="G131" s="12">
        <v>619798.88</v>
      </c>
      <c r="H131" s="12">
        <v>589053.12</v>
      </c>
      <c r="I131" s="12">
        <v>22834733</v>
      </c>
      <c r="J131" s="12">
        <v>721499</v>
      </c>
    </row>
    <row r="132" spans="1:10" s="1" customFormat="1" ht="11.25" customHeight="1">
      <c r="A132" s="1">
        <f t="shared" si="1"/>
        <v>127</v>
      </c>
      <c r="B132" s="1" t="s">
        <v>169</v>
      </c>
      <c r="C132" s="1" t="s">
        <v>39</v>
      </c>
      <c r="D132" s="1" t="s">
        <v>42</v>
      </c>
      <c r="E132" s="11">
        <v>38717</v>
      </c>
      <c r="F132" s="12">
        <v>172780124</v>
      </c>
      <c r="G132" s="12">
        <v>27876321.64</v>
      </c>
      <c r="H132" s="12">
        <v>144903802.36</v>
      </c>
      <c r="I132" s="12">
        <v>24121160</v>
      </c>
      <c r="J132" s="12">
        <v>0</v>
      </c>
    </row>
    <row r="133" spans="1:10" s="1" customFormat="1" ht="11.25" customHeight="1">
      <c r="A133" s="1">
        <f t="shared" si="1"/>
        <v>128</v>
      </c>
      <c r="B133" s="1" t="s">
        <v>170</v>
      </c>
      <c r="C133" s="1" t="s">
        <v>39</v>
      </c>
      <c r="D133" s="1" t="s">
        <v>42</v>
      </c>
      <c r="E133" s="11">
        <v>38717</v>
      </c>
      <c r="F133" s="12">
        <v>5480312</v>
      </c>
      <c r="G133" s="12">
        <v>592105.8</v>
      </c>
      <c r="H133" s="12">
        <v>4888206.2</v>
      </c>
      <c r="I133" s="12">
        <v>369043</v>
      </c>
      <c r="J133" s="12">
        <v>0</v>
      </c>
    </row>
    <row r="134" spans="1:10" s="1" customFormat="1" ht="11.25" customHeight="1">
      <c r="A134" s="1">
        <f t="shared" si="1"/>
        <v>129</v>
      </c>
      <c r="B134" s="1" t="s">
        <v>171</v>
      </c>
      <c r="C134" s="1" t="s">
        <v>44</v>
      </c>
      <c r="D134" s="1" t="s">
        <v>42</v>
      </c>
      <c r="E134" s="11">
        <v>38717</v>
      </c>
      <c r="F134" s="12">
        <v>956368</v>
      </c>
      <c r="G134" s="12">
        <v>250000</v>
      </c>
      <c r="H134" s="12">
        <v>706368</v>
      </c>
      <c r="I134" s="12">
        <v>12989130</v>
      </c>
      <c r="J134" s="12">
        <v>0</v>
      </c>
    </row>
    <row r="135" spans="1:10" s="1" customFormat="1" ht="11.25" customHeight="1">
      <c r="A135" s="1">
        <f t="shared" si="1"/>
        <v>130</v>
      </c>
      <c r="B135" s="1" t="s">
        <v>172</v>
      </c>
      <c r="C135" s="1" t="s">
        <v>44</v>
      </c>
      <c r="D135" s="1" t="s">
        <v>42</v>
      </c>
      <c r="E135" s="11">
        <v>38717</v>
      </c>
      <c r="F135" s="12">
        <v>13249568</v>
      </c>
      <c r="G135" s="12">
        <v>5905257.72</v>
      </c>
      <c r="H135" s="12">
        <v>7344310.28</v>
      </c>
      <c r="I135" s="12">
        <v>182131576</v>
      </c>
      <c r="J135" s="12">
        <v>629126</v>
      </c>
    </row>
    <row r="136" spans="1:10" s="1" customFormat="1" ht="11.25" customHeight="1">
      <c r="A136" s="1">
        <f aca="true" t="shared" si="2" ref="A136:A183">A135+1</f>
        <v>131</v>
      </c>
      <c r="B136" s="1" t="s">
        <v>173</v>
      </c>
      <c r="C136" s="1" t="s">
        <v>44</v>
      </c>
      <c r="D136" s="1" t="s">
        <v>50</v>
      </c>
      <c r="E136" s="11">
        <v>38717</v>
      </c>
      <c r="F136" s="12">
        <v>573511</v>
      </c>
      <c r="G136" s="12">
        <v>250000</v>
      </c>
      <c r="H136" s="12">
        <v>323511</v>
      </c>
      <c r="I136" s="12">
        <v>0</v>
      </c>
      <c r="J136" s="12">
        <v>0</v>
      </c>
    </row>
    <row r="137" spans="1:10" s="1" customFormat="1" ht="11.25" customHeight="1">
      <c r="A137" s="1">
        <f t="shared" si="2"/>
        <v>132</v>
      </c>
      <c r="B137" s="1" t="s">
        <v>174</v>
      </c>
      <c r="C137" s="1" t="s">
        <v>39</v>
      </c>
      <c r="D137" s="1" t="s">
        <v>42</v>
      </c>
      <c r="E137" s="11">
        <v>38717</v>
      </c>
      <c r="F137" s="12">
        <v>313986083</v>
      </c>
      <c r="G137" s="12">
        <v>11016008.44</v>
      </c>
      <c r="H137" s="12">
        <v>302970074.56</v>
      </c>
      <c r="I137" s="12">
        <v>0</v>
      </c>
      <c r="J137" s="12">
        <v>0</v>
      </c>
    </row>
    <row r="138" spans="1:10" s="1" customFormat="1" ht="11.25" customHeight="1">
      <c r="A138" s="1">
        <f t="shared" si="2"/>
        <v>133</v>
      </c>
      <c r="B138" s="1" t="s">
        <v>175</v>
      </c>
      <c r="C138" s="1" t="s">
        <v>44</v>
      </c>
      <c r="D138" s="1" t="s">
        <v>40</v>
      </c>
      <c r="E138" s="11">
        <v>38717</v>
      </c>
      <c r="F138" s="12">
        <v>119063000</v>
      </c>
      <c r="G138" s="12">
        <v>93803040</v>
      </c>
      <c r="H138" s="12">
        <v>25259960</v>
      </c>
      <c r="I138" s="12">
        <v>1909766000</v>
      </c>
      <c r="J138" s="12">
        <v>163340000</v>
      </c>
    </row>
    <row r="139" spans="1:10" s="1" customFormat="1" ht="11.25" customHeight="1">
      <c r="A139" s="1">
        <f t="shared" si="2"/>
        <v>134</v>
      </c>
      <c r="B139" s="1" t="s">
        <v>176</v>
      </c>
      <c r="C139" s="1" t="s">
        <v>44</v>
      </c>
      <c r="D139" s="1" t="s">
        <v>46</v>
      </c>
      <c r="E139" s="11">
        <v>38717</v>
      </c>
      <c r="F139" s="12">
        <v>22096300</v>
      </c>
      <c r="G139" s="12">
        <v>8147745.04</v>
      </c>
      <c r="H139" s="12">
        <v>13948554.96</v>
      </c>
      <c r="I139" s="12">
        <v>128218400</v>
      </c>
      <c r="J139" s="12">
        <v>19839400</v>
      </c>
    </row>
    <row r="140" spans="1:10" s="1" customFormat="1" ht="11.25" customHeight="1">
      <c r="A140" s="1">
        <f t="shared" si="2"/>
        <v>135</v>
      </c>
      <c r="B140" s="1" t="s">
        <v>177</v>
      </c>
      <c r="C140" s="1" t="s">
        <v>39</v>
      </c>
      <c r="D140" s="1" t="s">
        <v>42</v>
      </c>
      <c r="E140" s="11">
        <v>38716</v>
      </c>
      <c r="F140" s="12">
        <v>341041038</v>
      </c>
      <c r="G140" s="12">
        <v>27726039.96</v>
      </c>
      <c r="H140" s="12">
        <v>313314998.04</v>
      </c>
      <c r="I140" s="12">
        <v>0</v>
      </c>
      <c r="J140" s="12">
        <v>0</v>
      </c>
    </row>
    <row r="141" spans="1:10" s="1" customFormat="1" ht="11.25" customHeight="1">
      <c r="A141" s="1">
        <f t="shared" si="2"/>
        <v>136</v>
      </c>
      <c r="B141" s="1" t="s">
        <v>178</v>
      </c>
      <c r="C141" s="1" t="s">
        <v>39</v>
      </c>
      <c r="D141" s="1" t="s">
        <v>46</v>
      </c>
      <c r="E141" s="11">
        <v>38717</v>
      </c>
      <c r="F141" s="12">
        <v>325010564</v>
      </c>
      <c r="G141" s="12">
        <v>43250043</v>
      </c>
      <c r="H141" s="12">
        <v>281760521</v>
      </c>
      <c r="I141" s="12">
        <v>3641237</v>
      </c>
      <c r="J141" s="12">
        <v>0</v>
      </c>
    </row>
    <row r="142" spans="1:10" s="1" customFormat="1" ht="11.25" customHeight="1">
      <c r="A142" s="1">
        <f t="shared" si="2"/>
        <v>137</v>
      </c>
      <c r="B142" s="1" t="s">
        <v>179</v>
      </c>
      <c r="C142" s="1" t="s">
        <v>39</v>
      </c>
      <c r="D142" s="1" t="s">
        <v>42</v>
      </c>
      <c r="E142" s="11">
        <v>38717</v>
      </c>
      <c r="F142" s="12">
        <v>230334621</v>
      </c>
      <c r="G142" s="12">
        <v>36742743.48</v>
      </c>
      <c r="H142" s="12">
        <v>193591877.52</v>
      </c>
      <c r="I142" s="12">
        <v>0</v>
      </c>
      <c r="J142" s="12">
        <v>0</v>
      </c>
    </row>
    <row r="143" spans="1:10" s="1" customFormat="1" ht="11.25" customHeight="1">
      <c r="A143" s="1">
        <f t="shared" si="2"/>
        <v>138</v>
      </c>
      <c r="B143" s="1" t="s">
        <v>180</v>
      </c>
      <c r="C143" s="1" t="s">
        <v>39</v>
      </c>
      <c r="D143" s="1" t="s">
        <v>42</v>
      </c>
      <c r="E143" s="11">
        <v>38717</v>
      </c>
      <c r="F143" s="12">
        <v>873647</v>
      </c>
      <c r="G143" s="12">
        <v>250000</v>
      </c>
      <c r="H143" s="12">
        <v>623647</v>
      </c>
      <c r="I143" s="12">
        <v>0</v>
      </c>
      <c r="J143" s="12">
        <v>0</v>
      </c>
    </row>
    <row r="144" spans="1:10" s="1" customFormat="1" ht="11.25" customHeight="1">
      <c r="A144" s="1">
        <v>139</v>
      </c>
      <c r="B144" s="1" t="s">
        <v>181</v>
      </c>
      <c r="C144" s="1" t="s">
        <v>44</v>
      </c>
      <c r="D144" s="1" t="s">
        <v>46</v>
      </c>
      <c r="E144" s="11">
        <v>38716</v>
      </c>
      <c r="F144" s="12">
        <v>97235821</v>
      </c>
      <c r="G144" s="12">
        <v>66632622.800000004</v>
      </c>
      <c r="H144" s="12">
        <v>30603198.2</v>
      </c>
      <c r="I144" s="12">
        <v>1717879871</v>
      </c>
      <c r="J144" s="12">
        <v>13516202</v>
      </c>
    </row>
    <row r="145" spans="1:10" s="1" customFormat="1" ht="11.25" customHeight="1">
      <c r="A145" s="1">
        <f t="shared" si="2"/>
        <v>140</v>
      </c>
      <c r="B145" s="1" t="s">
        <v>182</v>
      </c>
      <c r="C145" s="1" t="s">
        <v>44</v>
      </c>
      <c r="D145" s="1" t="s">
        <v>42</v>
      </c>
      <c r="E145" s="11">
        <v>38717</v>
      </c>
      <c r="F145" s="12">
        <v>582759</v>
      </c>
      <c r="G145" s="12">
        <v>250000</v>
      </c>
      <c r="H145" s="12">
        <v>332759</v>
      </c>
      <c r="I145" s="12">
        <v>5150422</v>
      </c>
      <c r="J145" s="12">
        <v>0</v>
      </c>
    </row>
    <row r="146" spans="1:10" s="1" customFormat="1" ht="11.25" customHeight="1">
      <c r="A146" s="1">
        <f t="shared" si="2"/>
        <v>141</v>
      </c>
      <c r="B146" s="1" t="s">
        <v>183</v>
      </c>
      <c r="C146" s="1" t="s">
        <v>44</v>
      </c>
      <c r="D146" s="1" t="s">
        <v>46</v>
      </c>
      <c r="E146" s="11">
        <v>38717</v>
      </c>
      <c r="F146" s="12">
        <v>41400932</v>
      </c>
      <c r="G146" s="12">
        <v>17074222.48</v>
      </c>
      <c r="H146" s="12">
        <v>24326709.52</v>
      </c>
      <c r="I146" s="12">
        <v>603501010</v>
      </c>
      <c r="J146" s="12">
        <v>2726453</v>
      </c>
    </row>
    <row r="147" spans="1:10" s="1" customFormat="1" ht="11.25" customHeight="1">
      <c r="A147" s="1">
        <f t="shared" si="2"/>
        <v>142</v>
      </c>
      <c r="B147" s="1" t="s">
        <v>184</v>
      </c>
      <c r="C147" s="1" t="s">
        <v>39</v>
      </c>
      <c r="D147" s="1" t="s">
        <v>40</v>
      </c>
      <c r="E147" s="11">
        <v>38717</v>
      </c>
      <c r="F147" s="12">
        <v>10468966</v>
      </c>
      <c r="G147" s="12">
        <v>501383.133333333</v>
      </c>
      <c r="H147" s="12">
        <v>9967582.866666667</v>
      </c>
      <c r="I147" s="12">
        <v>0</v>
      </c>
      <c r="J147" s="12">
        <v>0</v>
      </c>
    </row>
    <row r="148" spans="1:10" s="1" customFormat="1" ht="11.25" customHeight="1">
      <c r="A148" s="1">
        <f t="shared" si="2"/>
        <v>143</v>
      </c>
      <c r="B148" s="1" t="s">
        <v>185</v>
      </c>
      <c r="C148" s="1" t="s">
        <v>39</v>
      </c>
      <c r="D148" s="1" t="s">
        <v>42</v>
      </c>
      <c r="E148" s="11">
        <v>38717</v>
      </c>
      <c r="F148" s="12">
        <v>146414979</v>
      </c>
      <c r="G148" s="12">
        <v>26292812.12</v>
      </c>
      <c r="H148" s="12">
        <v>120122166.88</v>
      </c>
      <c r="I148" s="12">
        <v>0</v>
      </c>
      <c r="J148" s="12">
        <v>0</v>
      </c>
    </row>
    <row r="149" spans="1:10" s="1" customFormat="1" ht="11.25" customHeight="1">
      <c r="A149" s="1">
        <f t="shared" si="2"/>
        <v>144</v>
      </c>
      <c r="B149" s="1" t="s">
        <v>186</v>
      </c>
      <c r="C149" s="1" t="s">
        <v>44</v>
      </c>
      <c r="D149" s="1" t="s">
        <v>42</v>
      </c>
      <c r="E149" s="11">
        <v>38717</v>
      </c>
      <c r="F149" s="12">
        <v>1715022</v>
      </c>
      <c r="G149" s="12">
        <v>250000</v>
      </c>
      <c r="H149" s="12">
        <v>1465022</v>
      </c>
      <c r="I149" s="12">
        <v>1116336254</v>
      </c>
      <c r="J149" s="12">
        <v>510417</v>
      </c>
    </row>
    <row r="150" spans="1:10" s="1" customFormat="1" ht="11.25" customHeight="1">
      <c r="A150" s="1">
        <f t="shared" si="2"/>
        <v>145</v>
      </c>
      <c r="B150" s="1" t="s">
        <v>187</v>
      </c>
      <c r="C150" s="1" t="s">
        <v>44</v>
      </c>
      <c r="D150" s="1" t="s">
        <v>40</v>
      </c>
      <c r="E150" s="11">
        <v>38717</v>
      </c>
      <c r="F150" s="12">
        <v>4793576</v>
      </c>
      <c r="G150" s="12">
        <v>250000</v>
      </c>
      <c r="H150" s="12">
        <v>4543576</v>
      </c>
      <c r="I150" s="12">
        <v>11197452</v>
      </c>
      <c r="J150" s="12">
        <v>8153</v>
      </c>
    </row>
    <row r="151" spans="1:10" s="1" customFormat="1" ht="11.25" customHeight="1">
      <c r="A151" s="1">
        <f t="shared" si="2"/>
        <v>146</v>
      </c>
      <c r="B151" s="1" t="s">
        <v>188</v>
      </c>
      <c r="C151" s="1" t="s">
        <v>44</v>
      </c>
      <c r="D151" s="1" t="s">
        <v>189</v>
      </c>
      <c r="E151" s="11">
        <v>38717</v>
      </c>
      <c r="F151" s="12">
        <v>820229</v>
      </c>
      <c r="G151" s="12">
        <v>262796.72</v>
      </c>
      <c r="H151" s="12">
        <v>557432.28</v>
      </c>
      <c r="I151" s="12">
        <v>4515770</v>
      </c>
      <c r="J151" s="12">
        <v>0</v>
      </c>
    </row>
    <row r="152" spans="1:10" s="1" customFormat="1" ht="11.25" customHeight="1">
      <c r="A152" s="1">
        <f t="shared" si="2"/>
        <v>147</v>
      </c>
      <c r="B152" s="1" t="s">
        <v>190</v>
      </c>
      <c r="C152" s="1" t="s">
        <v>44</v>
      </c>
      <c r="D152" s="1" t="s">
        <v>46</v>
      </c>
      <c r="E152" s="11">
        <v>38717</v>
      </c>
      <c r="F152" s="12">
        <v>15666238</v>
      </c>
      <c r="G152" s="12">
        <v>316314.92</v>
      </c>
      <c r="H152" s="12">
        <v>15349923.08</v>
      </c>
      <c r="I152" s="12">
        <v>10090327</v>
      </c>
      <c r="J152" s="12">
        <v>21022</v>
      </c>
    </row>
    <row r="153" spans="1:10" s="1" customFormat="1" ht="11.25" customHeight="1">
      <c r="A153" s="1">
        <f t="shared" si="2"/>
        <v>148</v>
      </c>
      <c r="B153" s="1" t="s">
        <v>191</v>
      </c>
      <c r="C153" s="1" t="s">
        <v>44</v>
      </c>
      <c r="D153" s="1" t="s">
        <v>42</v>
      </c>
      <c r="E153" s="11">
        <v>38716</v>
      </c>
      <c r="F153" s="12">
        <v>357836</v>
      </c>
      <c r="G153" s="12">
        <v>250000</v>
      </c>
      <c r="H153" s="12">
        <v>107836</v>
      </c>
      <c r="I153" s="12">
        <v>0</v>
      </c>
      <c r="J153" s="12">
        <v>0</v>
      </c>
    </row>
    <row r="154" spans="1:10" s="1" customFormat="1" ht="11.25" customHeight="1">
      <c r="A154" s="1">
        <f t="shared" si="2"/>
        <v>149</v>
      </c>
      <c r="B154" s="1" t="s">
        <v>192</v>
      </c>
      <c r="C154" s="1" t="s">
        <v>44</v>
      </c>
      <c r="D154" s="1" t="s">
        <v>42</v>
      </c>
      <c r="E154" s="11">
        <v>38717</v>
      </c>
      <c r="F154" s="12">
        <v>429464</v>
      </c>
      <c r="G154" s="12">
        <v>250000</v>
      </c>
      <c r="H154" s="12">
        <v>179464</v>
      </c>
      <c r="I154" s="12">
        <v>0</v>
      </c>
      <c r="J154" s="12">
        <v>0</v>
      </c>
    </row>
    <row r="155" spans="1:10" s="1" customFormat="1" ht="11.25" customHeight="1">
      <c r="A155" s="1">
        <f t="shared" si="2"/>
        <v>150</v>
      </c>
      <c r="B155" s="1" t="s">
        <v>193</v>
      </c>
      <c r="C155" s="1" t="s">
        <v>44</v>
      </c>
      <c r="D155" s="1" t="s">
        <v>42</v>
      </c>
      <c r="E155" s="11">
        <v>38717</v>
      </c>
      <c r="F155" s="12">
        <v>373383</v>
      </c>
      <c r="G155" s="12">
        <v>250000</v>
      </c>
      <c r="H155" s="12">
        <v>123383</v>
      </c>
      <c r="I155" s="12">
        <v>0</v>
      </c>
      <c r="J155" s="12">
        <v>0</v>
      </c>
    </row>
    <row r="156" spans="1:10" s="1" customFormat="1" ht="11.25" customHeight="1">
      <c r="A156" s="1">
        <f t="shared" si="2"/>
        <v>151</v>
      </c>
      <c r="B156" s="1" t="s">
        <v>194</v>
      </c>
      <c r="C156" s="1" t="s">
        <v>44</v>
      </c>
      <c r="D156" s="1" t="s">
        <v>42</v>
      </c>
      <c r="E156" s="11">
        <v>38717</v>
      </c>
      <c r="F156" s="12">
        <v>257101</v>
      </c>
      <c r="G156" s="12">
        <v>250000</v>
      </c>
      <c r="H156" s="12">
        <v>7101</v>
      </c>
      <c r="I156" s="12">
        <v>0</v>
      </c>
      <c r="J156" s="12">
        <v>0</v>
      </c>
    </row>
    <row r="157" spans="1:10" s="1" customFormat="1" ht="11.25" customHeight="1">
      <c r="A157" s="1">
        <f t="shared" si="2"/>
        <v>152</v>
      </c>
      <c r="B157" s="1" t="s">
        <v>195</v>
      </c>
      <c r="C157" s="1" t="s">
        <v>39</v>
      </c>
      <c r="D157" s="1" t="s">
        <v>42</v>
      </c>
      <c r="E157" s="11">
        <v>38717</v>
      </c>
      <c r="F157" s="12">
        <v>59666563</v>
      </c>
      <c r="G157" s="12">
        <v>10857577.066666702</v>
      </c>
      <c r="H157" s="12">
        <v>48808985.9333333</v>
      </c>
      <c r="I157" s="12">
        <v>0</v>
      </c>
      <c r="J157" s="12">
        <v>0</v>
      </c>
    </row>
    <row r="158" spans="1:10" s="1" customFormat="1" ht="11.25" customHeight="1">
      <c r="A158" s="1">
        <f t="shared" si="2"/>
        <v>153</v>
      </c>
      <c r="B158" s="1" t="s">
        <v>196</v>
      </c>
      <c r="C158" s="1" t="s">
        <v>44</v>
      </c>
      <c r="D158" s="1" t="s">
        <v>50</v>
      </c>
      <c r="E158" s="11">
        <v>38717</v>
      </c>
      <c r="F158" s="12">
        <v>6084774</v>
      </c>
      <c r="G158" s="12">
        <v>461804.6</v>
      </c>
      <c r="H158" s="12">
        <v>5622969.4</v>
      </c>
      <c r="I158" s="12">
        <v>51002689</v>
      </c>
      <c r="J158" s="12">
        <v>3562265</v>
      </c>
    </row>
    <row r="159" spans="1:10" s="1" customFormat="1" ht="11.25" customHeight="1">
      <c r="A159" s="1">
        <f t="shared" si="2"/>
        <v>154</v>
      </c>
      <c r="B159" s="1" t="s">
        <v>197</v>
      </c>
      <c r="C159" s="1" t="s">
        <v>39</v>
      </c>
      <c r="D159" s="1" t="s">
        <v>42</v>
      </c>
      <c r="E159" s="11">
        <v>38717</v>
      </c>
      <c r="F159" s="12">
        <v>90642794</v>
      </c>
      <c r="G159" s="12">
        <v>6636637.16</v>
      </c>
      <c r="H159" s="12">
        <v>84006156.84</v>
      </c>
      <c r="I159" s="12">
        <v>0</v>
      </c>
      <c r="J159" s="12">
        <v>0</v>
      </c>
    </row>
    <row r="160" spans="1:10" s="1" customFormat="1" ht="11.25" customHeight="1">
      <c r="A160" s="1">
        <f t="shared" si="2"/>
        <v>155</v>
      </c>
      <c r="B160" s="1" t="s">
        <v>198</v>
      </c>
      <c r="C160" s="1" t="s">
        <v>44</v>
      </c>
      <c r="D160" s="1" t="s">
        <v>42</v>
      </c>
      <c r="E160" s="11">
        <v>38717</v>
      </c>
      <c r="F160" s="12">
        <v>432275</v>
      </c>
      <c r="G160" s="12">
        <v>250000</v>
      </c>
      <c r="H160" s="12">
        <v>182275</v>
      </c>
      <c r="I160" s="12">
        <v>0</v>
      </c>
      <c r="J160" s="12">
        <v>0</v>
      </c>
    </row>
    <row r="161" spans="1:10" s="1" customFormat="1" ht="11.25" customHeight="1">
      <c r="A161" s="1">
        <f t="shared" si="2"/>
        <v>156</v>
      </c>
      <c r="B161" s="1" t="s">
        <v>199</v>
      </c>
      <c r="C161" s="1" t="s">
        <v>44</v>
      </c>
      <c r="D161" s="1" t="s">
        <v>40</v>
      </c>
      <c r="E161" s="11">
        <v>38717</v>
      </c>
      <c r="F161" s="12">
        <v>27206371</v>
      </c>
      <c r="G161" s="12">
        <v>2654700.92</v>
      </c>
      <c r="H161" s="12">
        <v>24551670.080000002</v>
      </c>
      <c r="I161" s="12">
        <v>73616027</v>
      </c>
      <c r="J161" s="12">
        <v>0</v>
      </c>
    </row>
    <row r="162" spans="1:10" s="1" customFormat="1" ht="11.25" customHeight="1">
      <c r="A162" s="1">
        <f t="shared" si="2"/>
        <v>157</v>
      </c>
      <c r="B162" s="1" t="s">
        <v>200</v>
      </c>
      <c r="C162" s="1" t="s">
        <v>39</v>
      </c>
      <c r="D162" s="1" t="s">
        <v>42</v>
      </c>
      <c r="E162" s="11">
        <v>38717</v>
      </c>
      <c r="F162" s="12">
        <v>5020306</v>
      </c>
      <c r="G162" s="12">
        <v>1500000</v>
      </c>
      <c r="H162" s="12">
        <v>3520306</v>
      </c>
      <c r="I162" s="12">
        <v>0</v>
      </c>
      <c r="J162" s="12">
        <v>0</v>
      </c>
    </row>
    <row r="163" spans="1:10" s="1" customFormat="1" ht="11.25" customHeight="1">
      <c r="A163" s="1">
        <f t="shared" si="2"/>
        <v>158</v>
      </c>
      <c r="B163" s="1" t="s">
        <v>201</v>
      </c>
      <c r="C163" s="1" t="s">
        <v>39</v>
      </c>
      <c r="D163" s="1" t="s">
        <v>46</v>
      </c>
      <c r="E163" s="11">
        <v>38717</v>
      </c>
      <c r="F163" s="12">
        <v>442200249</v>
      </c>
      <c r="G163" s="12">
        <v>7299971</v>
      </c>
      <c r="H163" s="12">
        <v>434900278</v>
      </c>
      <c r="I163" s="12">
        <v>91190584</v>
      </c>
      <c r="J163" s="12">
        <v>0</v>
      </c>
    </row>
    <row r="164" spans="1:10" s="1" customFormat="1" ht="11.25" customHeight="1">
      <c r="A164" s="1">
        <v>159</v>
      </c>
      <c r="B164" s="1" t="s">
        <v>202</v>
      </c>
      <c r="C164" s="1" t="s">
        <v>44</v>
      </c>
      <c r="D164" s="1" t="s">
        <v>42</v>
      </c>
      <c r="E164" s="11">
        <v>38717</v>
      </c>
      <c r="F164" s="12">
        <v>1425997</v>
      </c>
      <c r="G164" s="12">
        <v>250000</v>
      </c>
      <c r="H164" s="12">
        <v>1175997</v>
      </c>
      <c r="I164" s="12">
        <v>0</v>
      </c>
      <c r="J164" s="12">
        <v>0</v>
      </c>
    </row>
    <row r="165" spans="1:10" s="1" customFormat="1" ht="11.25" customHeight="1">
      <c r="A165" s="1">
        <f t="shared" si="2"/>
        <v>160</v>
      </c>
      <c r="B165" s="1" t="s">
        <v>203</v>
      </c>
      <c r="C165" s="1" t="s">
        <v>39</v>
      </c>
      <c r="D165" s="1" t="s">
        <v>40</v>
      </c>
      <c r="E165" s="11">
        <v>38717</v>
      </c>
      <c r="F165" s="12">
        <v>19205808</v>
      </c>
      <c r="G165" s="12">
        <v>250000</v>
      </c>
      <c r="H165" s="12">
        <v>18955808</v>
      </c>
      <c r="I165" s="12">
        <v>0</v>
      </c>
      <c r="J165" s="12">
        <v>0</v>
      </c>
    </row>
    <row r="166" spans="1:10" s="1" customFormat="1" ht="11.25" customHeight="1">
      <c r="A166" s="1">
        <f t="shared" si="2"/>
        <v>161</v>
      </c>
      <c r="B166" s="1" t="s">
        <v>204</v>
      </c>
      <c r="C166" s="1" t="s">
        <v>39</v>
      </c>
      <c r="D166" s="1" t="s">
        <v>42</v>
      </c>
      <c r="E166" s="11">
        <v>38717</v>
      </c>
      <c r="F166" s="12">
        <v>35337588</v>
      </c>
      <c r="G166" s="12">
        <v>1932717.54</v>
      </c>
      <c r="H166" s="12">
        <v>33404870.46</v>
      </c>
      <c r="I166" s="12">
        <v>0</v>
      </c>
      <c r="J166" s="12">
        <v>0</v>
      </c>
    </row>
    <row r="167" spans="1:10" s="1" customFormat="1" ht="11.25" customHeight="1">
      <c r="A167" s="1">
        <f t="shared" si="2"/>
        <v>162</v>
      </c>
      <c r="B167" s="1" t="s">
        <v>205</v>
      </c>
      <c r="C167" s="1" t="s">
        <v>44</v>
      </c>
      <c r="D167" s="1" t="s">
        <v>42</v>
      </c>
      <c r="E167" s="11">
        <v>38717</v>
      </c>
      <c r="F167" s="12">
        <v>390446</v>
      </c>
      <c r="G167" s="12">
        <v>250000</v>
      </c>
      <c r="H167" s="12">
        <v>140446</v>
      </c>
      <c r="I167" s="12">
        <v>0</v>
      </c>
      <c r="J167" s="12">
        <v>0</v>
      </c>
    </row>
    <row r="168" spans="1:10" s="1" customFormat="1" ht="11.25" customHeight="1">
      <c r="A168" s="1">
        <f t="shared" si="2"/>
        <v>163</v>
      </c>
      <c r="B168" s="1" t="s">
        <v>206</v>
      </c>
      <c r="C168" s="1" t="s">
        <v>39</v>
      </c>
      <c r="D168" s="1" t="s">
        <v>40</v>
      </c>
      <c r="E168" s="11">
        <v>38716</v>
      </c>
      <c r="F168" s="12">
        <v>11186758</v>
      </c>
      <c r="G168" s="12">
        <v>250000</v>
      </c>
      <c r="H168" s="12">
        <v>10936758</v>
      </c>
      <c r="I168" s="12">
        <v>0</v>
      </c>
      <c r="J168" s="12">
        <v>0</v>
      </c>
    </row>
    <row r="169" spans="1:10" s="1" customFormat="1" ht="11.25" customHeight="1">
      <c r="A169" s="1">
        <f t="shared" si="2"/>
        <v>164</v>
      </c>
      <c r="B169" s="1" t="s">
        <v>207</v>
      </c>
      <c r="C169" s="1" t="s">
        <v>44</v>
      </c>
      <c r="D169" s="1" t="s">
        <v>42</v>
      </c>
      <c r="E169" s="11">
        <v>38717</v>
      </c>
      <c r="F169" s="12">
        <v>516549</v>
      </c>
      <c r="G169" s="12">
        <v>250000</v>
      </c>
      <c r="H169" s="12">
        <v>266549</v>
      </c>
      <c r="I169" s="12">
        <v>0</v>
      </c>
      <c r="J169" s="12">
        <v>0</v>
      </c>
    </row>
    <row r="170" spans="1:10" s="1" customFormat="1" ht="11.25" customHeight="1">
      <c r="A170" s="1">
        <f t="shared" si="2"/>
        <v>165</v>
      </c>
      <c r="B170" s="1" t="s">
        <v>208</v>
      </c>
      <c r="C170" s="1" t="s">
        <v>44</v>
      </c>
      <c r="D170" s="1" t="s">
        <v>50</v>
      </c>
      <c r="E170" s="11">
        <v>38717</v>
      </c>
      <c r="F170" s="12">
        <v>29118083</v>
      </c>
      <c r="G170" s="12">
        <v>6908803.88</v>
      </c>
      <c r="H170" s="12">
        <v>22209279.12</v>
      </c>
      <c r="I170" s="12">
        <v>123072964</v>
      </c>
      <c r="J170" s="12">
        <v>109573</v>
      </c>
    </row>
    <row r="171" spans="1:10" s="1" customFormat="1" ht="11.25" customHeight="1">
      <c r="A171" s="1">
        <f t="shared" si="2"/>
        <v>166</v>
      </c>
      <c r="B171" s="1" t="s">
        <v>209</v>
      </c>
      <c r="C171" s="1" t="s">
        <v>39</v>
      </c>
      <c r="D171" s="1" t="s">
        <v>40</v>
      </c>
      <c r="E171" s="11">
        <v>38717</v>
      </c>
      <c r="F171" s="12">
        <v>1136777380</v>
      </c>
      <c r="G171" s="12">
        <v>175398123.24</v>
      </c>
      <c r="H171" s="12">
        <v>961379256.76</v>
      </c>
      <c r="I171" s="12">
        <v>2671709588</v>
      </c>
      <c r="J171" s="12">
        <v>135381497</v>
      </c>
    </row>
    <row r="172" spans="1:10" s="1" customFormat="1" ht="11.25" customHeight="1">
      <c r="A172" s="1">
        <f t="shared" si="2"/>
        <v>167</v>
      </c>
      <c r="B172" s="1" t="s">
        <v>210</v>
      </c>
      <c r="C172" s="1" t="s">
        <v>39</v>
      </c>
      <c r="D172" s="1" t="s">
        <v>40</v>
      </c>
      <c r="E172" s="11">
        <v>38717</v>
      </c>
      <c r="F172" s="12">
        <v>2817117582</v>
      </c>
      <c r="G172" s="12">
        <v>458920207.18</v>
      </c>
      <c r="H172" s="12">
        <v>2358197374.82</v>
      </c>
      <c r="I172" s="12">
        <v>7998995221</v>
      </c>
      <c r="J172" s="12">
        <v>3858777910</v>
      </c>
    </row>
    <row r="173" spans="1:10" s="1" customFormat="1" ht="11.25" customHeight="1">
      <c r="A173" s="1">
        <f t="shared" si="2"/>
        <v>168</v>
      </c>
      <c r="B173" s="1" t="s">
        <v>211</v>
      </c>
      <c r="C173" s="1" t="s">
        <v>44</v>
      </c>
      <c r="D173" s="1" t="s">
        <v>42</v>
      </c>
      <c r="E173" s="11">
        <v>38717</v>
      </c>
      <c r="F173" s="12">
        <v>529784</v>
      </c>
      <c r="G173" s="12">
        <v>250000</v>
      </c>
      <c r="H173" s="12">
        <v>279784</v>
      </c>
      <c r="I173" s="12">
        <v>0</v>
      </c>
      <c r="J173" s="12">
        <v>0</v>
      </c>
    </row>
    <row r="174" spans="1:10" s="1" customFormat="1" ht="11.25" customHeight="1">
      <c r="A174" s="1">
        <f t="shared" si="2"/>
        <v>169</v>
      </c>
      <c r="B174" s="1" t="s">
        <v>212</v>
      </c>
      <c r="C174" s="1" t="s">
        <v>44</v>
      </c>
      <c r="D174" s="1" t="s">
        <v>42</v>
      </c>
      <c r="E174" s="11">
        <v>38717</v>
      </c>
      <c r="F174" s="12">
        <v>901834</v>
      </c>
      <c r="G174" s="12">
        <v>250000</v>
      </c>
      <c r="H174" s="12">
        <v>651834</v>
      </c>
      <c r="I174" s="12">
        <v>25304151</v>
      </c>
      <c r="J174" s="12">
        <v>389891</v>
      </c>
    </row>
    <row r="175" spans="1:10" s="1" customFormat="1" ht="11.25" customHeight="1">
      <c r="A175" s="1">
        <f t="shared" si="2"/>
        <v>170</v>
      </c>
      <c r="B175" s="1" t="s">
        <v>213</v>
      </c>
      <c r="C175" s="1" t="s">
        <v>44</v>
      </c>
      <c r="D175" s="1" t="s">
        <v>42</v>
      </c>
      <c r="E175" s="11">
        <v>38717</v>
      </c>
      <c r="F175" s="12">
        <v>22462048</v>
      </c>
      <c r="G175" s="12">
        <v>11042355.6</v>
      </c>
      <c r="H175" s="12">
        <v>11419692.4</v>
      </c>
      <c r="I175" s="12">
        <v>371374291</v>
      </c>
      <c r="J175" s="12">
        <v>183248</v>
      </c>
    </row>
    <row r="176" spans="1:10" s="1" customFormat="1" ht="11.25" customHeight="1">
      <c r="A176" s="1">
        <f t="shared" si="2"/>
        <v>171</v>
      </c>
      <c r="B176" s="1" t="s">
        <v>214</v>
      </c>
      <c r="C176" s="1" t="s">
        <v>39</v>
      </c>
      <c r="D176" s="1" t="s">
        <v>46</v>
      </c>
      <c r="E176" s="11">
        <v>38717</v>
      </c>
      <c r="F176" s="12">
        <v>1464527532</v>
      </c>
      <c r="G176" s="12">
        <v>2202849.58</v>
      </c>
      <c r="H176" s="12">
        <v>1462324682.42</v>
      </c>
      <c r="I176" s="12">
        <v>0</v>
      </c>
      <c r="J176" s="12">
        <v>0</v>
      </c>
    </row>
    <row r="177" spans="1:10" s="1" customFormat="1" ht="11.25" customHeight="1">
      <c r="A177" s="1">
        <f t="shared" si="2"/>
        <v>172</v>
      </c>
      <c r="B177" s="1" t="s">
        <v>215</v>
      </c>
      <c r="C177" s="1" t="s">
        <v>39</v>
      </c>
      <c r="D177" s="1" t="s">
        <v>42</v>
      </c>
      <c r="E177" s="11">
        <v>38717</v>
      </c>
      <c r="F177" s="12">
        <v>16361615</v>
      </c>
      <c r="G177" s="12">
        <v>852482.733333333</v>
      </c>
      <c r="H177" s="12">
        <v>15509132.266666668</v>
      </c>
      <c r="I177" s="12">
        <v>0</v>
      </c>
      <c r="J177" s="12">
        <v>0</v>
      </c>
    </row>
    <row r="178" spans="1:10" s="1" customFormat="1" ht="11.25" customHeight="1">
      <c r="A178" s="1">
        <f t="shared" si="2"/>
        <v>173</v>
      </c>
      <c r="B178" s="1" t="s">
        <v>216</v>
      </c>
      <c r="C178" s="1" t="s">
        <v>39</v>
      </c>
      <c r="D178" s="1" t="s">
        <v>42</v>
      </c>
      <c r="E178" s="11">
        <v>38717</v>
      </c>
      <c r="F178" s="12">
        <v>226345131</v>
      </c>
      <c r="G178" s="12">
        <v>1548248</v>
      </c>
      <c r="H178" s="12">
        <v>224796883</v>
      </c>
      <c r="I178" s="12">
        <v>0</v>
      </c>
      <c r="J178" s="12">
        <v>0</v>
      </c>
    </row>
    <row r="179" spans="1:10" s="1" customFormat="1" ht="11.25" customHeight="1">
      <c r="A179" s="1">
        <f t="shared" si="2"/>
        <v>174</v>
      </c>
      <c r="B179" s="1" t="s">
        <v>217</v>
      </c>
      <c r="C179" s="1" t="s">
        <v>44</v>
      </c>
      <c r="D179" s="1" t="s">
        <v>42</v>
      </c>
      <c r="E179" s="11">
        <v>38717</v>
      </c>
      <c r="F179" s="12">
        <v>420055</v>
      </c>
      <c r="G179" s="12">
        <v>250000</v>
      </c>
      <c r="H179" s="12">
        <v>170055</v>
      </c>
      <c r="I179" s="12">
        <v>0</v>
      </c>
      <c r="J179" s="12">
        <v>0</v>
      </c>
    </row>
    <row r="180" spans="1:10" s="1" customFormat="1" ht="11.25" customHeight="1">
      <c r="A180" s="1">
        <f t="shared" si="2"/>
        <v>175</v>
      </c>
      <c r="B180" s="1" t="s">
        <v>218</v>
      </c>
      <c r="C180" s="1" t="s">
        <v>44</v>
      </c>
      <c r="D180" s="1" t="s">
        <v>42</v>
      </c>
      <c r="E180" s="11">
        <v>38717</v>
      </c>
      <c r="F180" s="12">
        <v>2252440</v>
      </c>
      <c r="G180" s="12">
        <v>250000</v>
      </c>
      <c r="H180" s="12">
        <v>2002440</v>
      </c>
      <c r="I180" s="12">
        <v>0</v>
      </c>
      <c r="J180" s="12">
        <v>0</v>
      </c>
    </row>
    <row r="181" spans="1:10" s="1" customFormat="1" ht="11.25" customHeight="1">
      <c r="A181" s="1">
        <f t="shared" si="2"/>
        <v>176</v>
      </c>
      <c r="B181" s="1" t="s">
        <v>219</v>
      </c>
      <c r="C181" s="1" t="s">
        <v>44</v>
      </c>
      <c r="D181" s="1" t="s">
        <v>42</v>
      </c>
      <c r="E181" s="11">
        <v>38717</v>
      </c>
      <c r="F181" s="12">
        <v>512636</v>
      </c>
      <c r="G181" s="12">
        <v>250000</v>
      </c>
      <c r="H181" s="12">
        <v>262636</v>
      </c>
      <c r="I181" s="12">
        <v>0</v>
      </c>
      <c r="J181" s="12">
        <v>0</v>
      </c>
    </row>
    <row r="182" spans="1:10" s="1" customFormat="1" ht="11.25" customHeight="1">
      <c r="A182" s="1">
        <f t="shared" si="2"/>
        <v>177</v>
      </c>
      <c r="B182" s="1" t="s">
        <v>220</v>
      </c>
      <c r="C182" s="1" t="s">
        <v>44</v>
      </c>
      <c r="D182" s="1" t="s">
        <v>42</v>
      </c>
      <c r="E182" s="11">
        <v>38717</v>
      </c>
      <c r="F182" s="12">
        <v>6789358</v>
      </c>
      <c r="G182" s="12">
        <v>1400502.4</v>
      </c>
      <c r="H182" s="12">
        <v>5388855.600000001</v>
      </c>
      <c r="I182" s="12">
        <v>94123089</v>
      </c>
      <c r="J182" s="12">
        <v>1653865</v>
      </c>
    </row>
    <row r="183" spans="1:10" s="1" customFormat="1" ht="11.25" customHeight="1">
      <c r="A183" s="1">
        <f t="shared" si="2"/>
        <v>178</v>
      </c>
      <c r="B183" s="1" t="s">
        <v>221</v>
      </c>
      <c r="C183" s="1" t="s">
        <v>44</v>
      </c>
      <c r="D183" s="1" t="s">
        <v>42</v>
      </c>
      <c r="E183" s="11">
        <v>38717</v>
      </c>
      <c r="F183" s="12">
        <v>735677</v>
      </c>
      <c r="G183" s="12">
        <v>250000</v>
      </c>
      <c r="H183" s="12">
        <v>485677</v>
      </c>
      <c r="I183" s="12">
        <v>10560985</v>
      </c>
      <c r="J183" s="12">
        <v>339908</v>
      </c>
    </row>
    <row r="184" spans="5:10" s="1" customFormat="1" ht="11.25" customHeight="1">
      <c r="E184" s="11"/>
      <c r="F184" s="12"/>
      <c r="G184" s="12"/>
      <c r="H184" s="12"/>
      <c r="I184" s="12"/>
      <c r="J184" s="12"/>
    </row>
    <row r="185" spans="2:10" s="1" customFormat="1" ht="11.25" customHeight="1">
      <c r="B185" s="14" t="s">
        <v>231</v>
      </c>
      <c r="E185" s="11"/>
      <c r="F185" s="12"/>
      <c r="G185" s="12"/>
      <c r="H185" s="12"/>
      <c r="I185" s="5">
        <f>SUM(I6:I184)</f>
        <v>94204546290</v>
      </c>
      <c r="J185" s="5">
        <f>SUM(J6:J184)</f>
        <v>25781839307</v>
      </c>
    </row>
    <row r="186" spans="2:10" s="1" customFormat="1" ht="13.5" customHeight="1">
      <c r="B186" s="6"/>
      <c r="C186" s="7"/>
      <c r="D186" s="7"/>
      <c r="E186" s="5"/>
      <c r="F186" s="5"/>
      <c r="H186" s="5"/>
      <c r="I186" s="5"/>
      <c r="J186" s="5"/>
    </row>
    <row r="187" spans="2:3" ht="11.25">
      <c r="B187" s="8" t="s">
        <v>222</v>
      </c>
      <c r="C187" s="9">
        <v>175</v>
      </c>
    </row>
    <row r="189" spans="2:3" ht="11.25">
      <c r="B189" s="8" t="s">
        <v>22</v>
      </c>
      <c r="C189" s="9">
        <v>4</v>
      </c>
    </row>
    <row r="190" spans="2:3" ht="11.25">
      <c r="B190" s="4" t="s">
        <v>236</v>
      </c>
      <c r="C190" s="9"/>
    </row>
    <row r="191" ht="11.25">
      <c r="B191" s="4" t="s">
        <v>224</v>
      </c>
    </row>
    <row r="192" ht="11.25">
      <c r="B192" s="4" t="s">
        <v>226</v>
      </c>
    </row>
    <row r="193" ht="11.25">
      <c r="B193" s="4" t="s">
        <v>227</v>
      </c>
    </row>
    <row r="195" spans="2:3" ht="11.25">
      <c r="B195" s="8" t="s">
        <v>23</v>
      </c>
      <c r="C195" s="9"/>
    </row>
    <row r="196" spans="2:3" ht="11.25">
      <c r="B196" s="4" t="s">
        <v>228</v>
      </c>
      <c r="C196" s="9">
        <v>1</v>
      </c>
    </row>
    <row r="198" ht="11.25">
      <c r="B198" s="8" t="s">
        <v>24</v>
      </c>
    </row>
    <row r="199" ht="11.25">
      <c r="B199" s="4" t="s">
        <v>225</v>
      </c>
    </row>
    <row r="200" spans="2:3" ht="11.25">
      <c r="B200" s="4" t="s">
        <v>237</v>
      </c>
      <c r="C200" s="9"/>
    </row>
    <row r="201" ht="11.25">
      <c r="C201" s="9"/>
    </row>
    <row r="202" spans="2:3" ht="11.25">
      <c r="B202" s="8" t="s">
        <v>223</v>
      </c>
      <c r="C202" s="9">
        <v>178</v>
      </c>
    </row>
    <row r="204" ht="33.75">
      <c r="B204" s="2" t="s">
        <v>34</v>
      </c>
    </row>
    <row r="206" ht="11.25">
      <c r="B206" s="10" t="s">
        <v>21</v>
      </c>
    </row>
    <row r="208" ht="11.25">
      <c r="B208" s="2" t="s">
        <v>26</v>
      </c>
    </row>
    <row r="209" ht="11.25">
      <c r="B209" s="2" t="s">
        <v>27</v>
      </c>
    </row>
    <row r="210" ht="33.75">
      <c r="B210" s="2" t="s">
        <v>28</v>
      </c>
    </row>
    <row r="211" ht="22.5">
      <c r="B211" s="2" t="s">
        <v>36</v>
      </c>
    </row>
    <row r="212" ht="11.25">
      <c r="B212" s="2"/>
    </row>
    <row r="213" ht="33.75">
      <c r="B213" s="2" t="s">
        <v>29</v>
      </c>
    </row>
    <row r="214" ht="11.25">
      <c r="B214" s="2"/>
    </row>
    <row r="215" ht="22.5">
      <c r="B215" s="2" t="s">
        <v>30</v>
      </c>
    </row>
    <row r="216" ht="11.25">
      <c r="B216" s="2"/>
    </row>
    <row r="217" ht="56.25">
      <c r="B217" s="2" t="s">
        <v>33</v>
      </c>
    </row>
    <row r="218" ht="11.25">
      <c r="B218" s="2"/>
    </row>
    <row r="219" ht="33.75">
      <c r="B219" s="2" t="s">
        <v>35</v>
      </c>
    </row>
    <row r="220" ht="11.25">
      <c r="B220" s="2"/>
    </row>
    <row r="221" ht="171" customHeight="1">
      <c r="B221" s="2" t="s">
        <v>229</v>
      </c>
    </row>
    <row r="223" ht="56.25">
      <c r="B223" s="2" t="s">
        <v>37</v>
      </c>
    </row>
    <row r="225" ht="11.25">
      <c r="B225" s="2"/>
    </row>
    <row r="235" ht="11.25">
      <c r="B235" s="4" t="s">
        <v>31</v>
      </c>
    </row>
    <row r="238" ht="11.25">
      <c r="B238"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December 31, 2005
FROM REPORTS FILED BY 
January 31, 2006&amp;R&amp;P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2006-02-10T15:14:04Z</cp:lastPrinted>
  <dcterms:created xsi:type="dcterms:W3CDTF">2002-02-05T13:55:05Z</dcterms:created>
  <dcterms:modified xsi:type="dcterms:W3CDTF">2006-02-10T15:49:03Z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