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4400" windowHeight="14265" tabRatio="744"/>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'13b'!$A$1:$E$13</definedName>
  </definedNames>
  <calcPr calcId="145621"/>
</workbook>
</file>

<file path=xl/calcChain.xml><?xml version="1.0" encoding="utf-8"?>
<calcChain xmlns="http://schemas.openxmlformats.org/spreadsheetml/2006/main">
  <c r="F8" i="91" l="1"/>
  <c r="E8" i="91"/>
  <c r="D8" i="91"/>
  <c r="C8" i="91"/>
  <c r="B8" i="91"/>
  <c r="F8" i="90" l="1"/>
  <c r="E8" i="90"/>
  <c r="D8" i="90"/>
  <c r="C8" i="90"/>
  <c r="B8" i="90"/>
  <c r="E2" i="82" l="1"/>
  <c r="E2" i="81"/>
</calcChain>
</file>

<file path=xl/sharedStrings.xml><?xml version="1.0" encoding="utf-8"?>
<sst xmlns="http://schemas.openxmlformats.org/spreadsheetml/2006/main" count="1460" uniqueCount="231">
  <si>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</si>
  <si>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</si>
  <si>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</si>
  <si>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</si>
  <si>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</si>
  <si>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</si>
  <si>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</si>
  <si>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</si>
  <si>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</si>
  <si>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</si>
  <si>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</si>
  <si>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</si>
  <si>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</si>
  <si>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</si>
  <si>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</si>
  <si>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</si>
  <si>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</si>
  <si>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</si>
  <si>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</si>
  <si>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</si>
  <si>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</si>
  <si>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</si>
  <si>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</si>
  <si>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</si>
  <si>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</si>
  <si>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</si>
  <si>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</si>
  <si>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</si>
  <si>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</si>
  <si>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</si>
  <si>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</si>
  <si>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</si>
  <si>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</si>
  <si>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</si>
  <si>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Asia</t>
  </si>
  <si>
    <t>Europe</t>
  </si>
  <si>
    <t>North America</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</si>
  <si>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</si>
  <si>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</si>
  <si>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</si>
  <si>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</si>
  <si>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</si>
  <si>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</si>
  <si>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</si>
  <si>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</si>
  <si>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</si>
  <si>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</si>
  <si>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</si>
  <si>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</si>
  <si>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</si>
  <si>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</si>
  <si>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</si>
  <si>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</si>
  <si>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</si>
  <si>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</si>
  <si>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</si>
  <si>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</si>
  <si>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</si>
  <si>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</si>
  <si>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</si>
  <si>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</si>
  <si>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</si>
  <si>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</si>
  <si>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</si>
  <si>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</si>
  <si>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</si>
  <si>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</si>
  <si>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</si>
  <si>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</si>
  <si>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t>* OTHER variable includes the following products: Basis, Cap/Floor, Debt Option, Exotic, Fixed-Fixed, and Inflation.</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</si>
  <si>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</si>
  <si>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</si>
  <si>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</si>
  <si>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</si>
  <si>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</si>
  <si>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</si>
  <si>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</si>
  <si>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</si>
  <si>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</si>
  <si>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</si>
  <si>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</si>
  <si>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</si>
  <si>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</si>
  <si>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</si>
  <si>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</si>
  <si>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</si>
  <si>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</si>
  <si>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</si>
  <si>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</si>
  <si>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</si>
  <si>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</si>
  <si>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</si>
  <si>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</si>
  <si>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</si>
  <si>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</si>
  <si>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</si>
  <si>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</si>
  <si>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</si>
  <si>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</si>
  <si>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</si>
  <si>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</si>
  <si>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</si>
  <si>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</si>
  <si>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</si>
  <si>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</si>
  <si>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</si>
  <si>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</si>
  <si>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</si>
  <si>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</si>
  <si>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</si>
  <si>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</si>
  <si>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</si>
  <si>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</si>
  <si>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</si>
  <si>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</si>
  <si>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</si>
  <si>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</si>
  <si>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</si>
  <si>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</si>
  <si>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</si>
  <si>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Cap/Floor, Debt Option, Exotic, Fixed-Fixed, Inflation, OIS, Swaption, and Basis.</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</si>
  <si>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</si>
  <si>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</si>
  <si>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</si>
  <si>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</si>
  <si>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</si>
  <si>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</si>
  <si>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</si>
  <si>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</si>
  <si>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</si>
  <si>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</si>
  <si>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</si>
  <si>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</si>
  <si>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</si>
  <si>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</si>
  <si>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</si>
  <si>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</si>
  <si>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</si>
  <si>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</si>
  <si>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</si>
  <si>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</si>
  <si>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</si>
  <si>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Exotic</t>
  </si>
  <si>
    <t xml:space="preserve">  Swaptions</t>
  </si>
  <si>
    <t xml:space="preserve">  Total Return Swap</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</si>
  <si>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</si>
  <si>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</si>
  <si>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</si>
  <si>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</si>
  <si>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</si>
  <si>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</si>
  <si>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</si>
  <si>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</si>
  <si>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</si>
  <si>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</si>
  <si>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</si>
  <si>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</si>
  <si>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</si>
  <si>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</si>
  <si>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</si>
  <si>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</si>
  <si>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</si>
  <si>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</si>
  <si>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North America/Asia</t>
  </si>
  <si>
    <t>Product*</t>
  </si>
  <si>
    <t>November 8</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</si>
  <si>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</si>
  <si>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</si>
  <si>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</si>
  <si>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</si>
  <si>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</si>
  <si>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</si>
  <si>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</si>
  <si>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</si>
  <si>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</si>
  <si>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</si>
  <si>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</si>
  <si>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</si>
  <si>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</si>
  <si>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</si>
  <si>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</si>
  <si>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</si>
  <si>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</si>
  <si>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</si>
  <si>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</si>
  <si>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</si>
  <si>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</si>
  <si>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</si>
  <si>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 xml:space="preserve"> N/A </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</si>
  <si>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</si>
  <si>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</si>
  <si>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</si>
  <si>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</si>
  <si>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</si>
  <si>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</si>
  <si>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</si>
  <si>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</si>
  <si>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</si>
  <si>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</si>
  <si>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</si>
  <si>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</si>
  <si>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November 15</t>
  </si>
  <si>
    <t xml:space="preserve">                            -  </t>
  </si>
  <si>
    <t xml:space="preserve">                       -  </t>
  </si>
  <si>
    <t>November 22</t>
  </si>
  <si>
    <t xml:space="preserve">                  -   </t>
  </si>
  <si>
    <t xml:space="preserve">                    -   </t>
  </si>
  <si>
    <t xml:space="preserve">                        -   </t>
  </si>
  <si>
    <t>November 29</t>
  </si>
  <si>
    <t xml:space="preserve">                             -   </t>
  </si>
  <si>
    <t xml:space="preserve">                       -   </t>
  </si>
  <si>
    <t xml:space="preserve">               -   </t>
  </si>
  <si>
    <t xml:space="preserve">  .  </t>
  </si>
  <si>
    <t>December 6</t>
  </si>
  <si>
    <t xml:space="preserve">                   -  </t>
  </si>
  <si>
    <t xml:space="preserve">                 -  </t>
  </si>
  <si>
    <t>Gross notional amount outstanding, December 6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</si>
  <si>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Swap transaction volumes, week ending December 6,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</si>
  <si>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December 6,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</si>
  <si>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Gross notional amount outstanding, December 6 weekly snapshot, by participant type, product, and clearing status (millions of USD), all grades. For cleared swaps, this table reflects only one of the two swaps that results from the clearing process; therefore, the numbers on this table are analogous to the notional value of futures open interest.</t>
  </si>
  <si>
    <t xml:space="preserve"> Swap transaction volumes, week ending December 6,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</si>
  <si>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December 6,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</si>
  <si>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December 6 weekly snapshot, by product type, all tenors and currencies.  </t>
  </si>
  <si>
    <t xml:space="preserve">Gross notional amount outstanding, December 6 weekly snapshot, by product type, all participant types, tenors and currencies. </t>
  </si>
  <si>
    <t xml:space="preserve">                      -  </t>
  </si>
  <si>
    <t xml:space="preserve">                     -  </t>
  </si>
  <si>
    <t>IMPORTANT NOTICE</t>
  </si>
  <si>
    <t>CME SDR</t>
  </si>
  <si>
    <t>DTCC DATA REPOSITORY (DDR)</t>
  </si>
  <si>
    <r>
      <t xml:space="preserve">Due to a CME SDR processing error, CME SDR figures are not included in the following table for Interest Rate swaps published December 18, 2013: </t>
    </r>
    <r>
      <rPr>
        <i/>
        <sz val="11"/>
        <color rgb="FF1F497D"/>
        <rFont val="Calibri"/>
        <family val="2"/>
        <scheme val="minor"/>
      </rPr>
      <t>Gross Notional Outstanding</t>
    </r>
    <r>
      <rPr>
        <sz val="11"/>
        <color rgb="FF1F497D"/>
        <rFont val="Calibri"/>
        <family val="2"/>
        <scheme val="minor"/>
      </rPr>
      <t>.</t>
    </r>
  </si>
  <si>
    <r>
      <t xml:space="preserve">DDR has informed us that due to a DDR technical coding issue, the notional values in the interest rate asset class have been understated in the DDR data provided to CFTC.  This error affects the following tables as published on the CFTC website through December 18, 2013: </t>
    </r>
    <r>
      <rPr>
        <i/>
        <sz val="11"/>
        <color rgb="FF1F497D"/>
        <rFont val="Calibri"/>
        <family val="2"/>
        <scheme val="minor"/>
      </rPr>
      <t>Gross Notional Outstanding</t>
    </r>
    <r>
      <rPr>
        <sz val="11"/>
        <color rgb="FF1F497D"/>
        <rFont val="Calibri"/>
        <family val="2"/>
        <scheme val="minor"/>
      </rPr>
      <t xml:space="preserve">; </t>
    </r>
    <r>
      <rPr>
        <i/>
        <sz val="11"/>
        <color rgb="FF1F497D"/>
        <rFont val="Calibri"/>
        <family val="2"/>
        <scheme val="minor"/>
      </rPr>
      <t>Ticket Volume</t>
    </r>
    <r>
      <rPr>
        <sz val="11"/>
        <color rgb="FF1F497D"/>
        <rFont val="Calibri"/>
        <family val="2"/>
        <scheme val="minor"/>
      </rPr>
      <t xml:space="preserve">; </t>
    </r>
    <r>
      <rPr>
        <i/>
        <sz val="11"/>
        <color rgb="FF1F497D"/>
        <rFont val="Calibri"/>
        <family val="2"/>
        <scheme val="minor"/>
      </rPr>
      <t>Dollar Volume</t>
    </r>
    <r>
      <rPr>
        <sz val="11"/>
        <color rgb="FF1F497D"/>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</si>
</sst>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52"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
      <sz val="11"/>
      <color rgb="FF1F497D"/>
      <name val="Calibri"/>
      <family val="2"/>
      <scheme val="minor"/>
    </font>
    <font>
      <i/>
      <sz val="11"/>
      <color rgb="FF1F497D"/>
      <name val="Calibri"/>
      <family val="2"/>
      <scheme val="minor"/>
    </font>
    <font>
      <sz val="14"/>
      <color rgb="FFFF0000"/>
      <name val="Calibri"/>
      <family val="2"/>
      <scheme val="minor"/>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s>
  <cellStyleXfs count="214">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cellStyleXfs>
  <cellXfs count="143">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center"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vertic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164"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7" fillId="0" borderId="1" xfId="0" applyFont="1" applyBorder="1" applyAlignment="1">
      <alignment horizontal="center" vertical="center"/>
    </xf>
    <xf numFmtId="0" fontId="29" fillId="0" borderId="1" xfId="0" applyFont="1" applyFill="1" applyBorder="1" applyAlignment="1">
      <alignment vertical="center"/>
    </xf>
    <xf numFmtId="166" fontId="29" fillId="0" borderId="1" xfId="44" applyNumberFormat="1" applyFont="1" applyBorder="1" applyAlignment="1">
      <alignment horizontal="righ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27" fillId="0" borderId="1" xfId="44" applyNumberFormat="1" applyFont="1" applyBorder="1" applyAlignment="1">
      <alignment horizontal="right" vertical="center"/>
    </xf>
    <xf numFmtId="166" fontId="0" fillId="0" borderId="0" xfId="0" applyNumberFormat="1"/>
    <xf numFmtId="166" fontId="29" fillId="0" borderId="1" xfId="44" applyNumberFormat="1" applyFont="1" applyBorder="1" applyAlignment="1">
      <alignment horizontal="right"/>
    </xf>
    <xf numFmtId="0" fontId="27" fillId="0" borderId="1" xfId="0" applyFont="1" applyBorder="1" applyAlignment="1">
      <alignment vertical="center"/>
    </xf>
    <xf numFmtId="166" fontId="27"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0" fontId="0" fillId="0" borderId="1" xfId="0" applyBorder="1"/>
    <xf numFmtId="166" fontId="27" fillId="0" borderId="1" xfId="0" applyNumberFormat="1" applyFont="1" applyBorder="1" applyAlignment="1">
      <alignment vertical="center"/>
    </xf>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0" fontId="27" fillId="0" borderId="16" xfId="0" applyFont="1" applyBorder="1" applyAlignment="1">
      <alignment vertical="center"/>
    </xf>
    <xf numFmtId="166" fontId="29" fillId="0" borderId="16" xfId="44" applyNumberFormat="1" applyFont="1" applyBorder="1"/>
    <xf numFmtId="166" fontId="27" fillId="0" borderId="16" xfId="44" applyNumberFormat="1" applyFont="1" applyBorder="1"/>
    <xf numFmtId="166" fontId="27" fillId="3" borderId="1" xfId="44" applyNumberFormat="1" applyFont="1" applyFill="1" applyBorder="1" applyAlignment="1" applyProtection="1"/>
    <xf numFmtId="166" fontId="0" fillId="3" borderId="0" xfId="0" applyNumberFormat="1" applyFont="1" applyFill="1" applyBorder="1" applyAlignment="1" applyProtection="1"/>
    <xf numFmtId="0" fontId="19" fillId="3" borderId="0" xfId="0" applyNumberFormat="1" applyFont="1" applyFill="1" applyBorder="1" applyAlignment="1" applyProtection="1"/>
    <xf numFmtId="166" fontId="27" fillId="0" borderId="14" xfId="44" applyNumberFormat="1" applyFont="1" applyBorder="1" applyAlignment="1">
      <alignment horizontal="right" vertical="center"/>
    </xf>
    <xf numFmtId="166" fontId="27" fillId="0" borderId="2" xfId="44" applyNumberFormat="1" applyFont="1" applyBorder="1" applyAlignment="1">
      <alignment horizontal="right" vertical="center"/>
    </xf>
    <xf numFmtId="166" fontId="19" fillId="3" borderId="1" xfId="0" applyNumberFormat="1" applyFont="1" applyFill="1" applyBorder="1" applyAlignment="1" applyProtection="1"/>
    <xf numFmtId="0" fontId="0" fillId="3" borderId="17" xfId="0" applyNumberFormat="1" applyFont="1" applyFill="1" applyBorder="1" applyAlignment="1" applyProtection="1"/>
    <xf numFmtId="0" fontId="22" fillId="0" borderId="1" xfId="183"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0" fontId="27" fillId="0" borderId="1" xfId="0" applyFont="1" applyBorder="1"/>
    <xf numFmtId="166" fontId="22" fillId="0" borderId="1" xfId="44" applyNumberFormat="1" applyFont="1" applyFill="1" applyBorder="1" applyAlignment="1" applyProtection="1">
      <alignment horizontal="right" wrapText="1"/>
    </xf>
    <xf numFmtId="11" fontId="0" fillId="3" borderId="0" xfId="0" applyNumberFormat="1" applyFont="1" applyFill="1" applyBorder="1" applyAlignment="1" applyProtection="1"/>
    <xf numFmtId="49" fontId="21" fillId="0" borderId="1" xfId="44" applyNumberFormat="1" applyFont="1" applyFill="1" applyBorder="1" applyAlignment="1" applyProtection="1">
      <alignment horizontal="right" vertical="center" wrapText="1"/>
    </xf>
    <xf numFmtId="0" fontId="21" fillId="3" borderId="0" xfId="177" applyNumberFormat="1" applyFont="1" applyFill="1" applyBorder="1" applyAlignment="1" applyProtection="1"/>
    <xf numFmtId="164" fontId="22" fillId="0" borderId="1" xfId="179" applyNumberFormat="1" applyFont="1" applyFill="1" applyBorder="1" applyAlignment="1" applyProtection="1">
      <alignment horizontal="right" vertical="center" wrapText="1"/>
    </xf>
    <xf numFmtId="164" fontId="21" fillId="0" borderId="1" xfId="179" applyNumberFormat="1" applyFont="1" applyFill="1" applyBorder="1" applyAlignment="1" applyProtection="1">
      <alignment horizontal="right" vertical="center" wrapText="1"/>
    </xf>
    <xf numFmtId="0" fontId="22" fillId="0" borderId="1" xfId="179" applyNumberFormat="1" applyFont="1" applyFill="1" applyBorder="1" applyAlignment="1" applyProtection="1">
      <alignment horizontal="left" vertical="center" wrapText="1"/>
    </xf>
    <xf numFmtId="49" fontId="21" fillId="0" borderId="1" xfId="179" applyNumberFormat="1" applyFont="1" applyFill="1" applyBorder="1" applyAlignment="1" applyProtection="1">
      <alignment horizontal="right" vertical="center" wrapText="1"/>
    </xf>
    <xf numFmtId="0" fontId="31" fillId="3" borderId="0" xfId="177" applyNumberFormat="1" applyFont="1" applyFill="1" applyBorder="1" applyAlignment="1" applyProtection="1"/>
    <xf numFmtId="0" fontId="21" fillId="0" borderId="1" xfId="183" applyNumberFormat="1" applyFont="1" applyFill="1" applyBorder="1" applyAlignment="1" applyProtection="1">
      <alignment horizontal="left" vertical="center" wrapText="1"/>
    </xf>
    <xf numFmtId="0" fontId="27" fillId="0" borderId="1" xfId="0" applyFont="1" applyBorder="1" applyAlignment="1">
      <alignment horizontal="center" vertical="center"/>
    </xf>
    <xf numFmtId="166" fontId="27" fillId="0" borderId="1" xfId="44" applyNumberFormat="1" applyFont="1" applyBorder="1" applyAlignment="1">
      <alignment horizontal="right"/>
    </xf>
    <xf numFmtId="166" fontId="27" fillId="0" borderId="1" xfId="0" applyNumberFormat="1" applyFont="1" applyBorder="1" applyAlignment="1">
      <alignment vertical="center"/>
    </xf>
    <xf numFmtId="166" fontId="29"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0"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0" fontId="22" fillId="0" borderId="1" xfId="177" applyNumberFormat="1" applyFont="1" applyFill="1" applyBorder="1" applyAlignment="1" applyProtection="1">
      <alignment horizontal="left" vertical="center" wrapText="1"/>
    </xf>
    <xf numFmtId="164" fontId="22" fillId="0" borderId="1" xfId="177" applyNumberFormat="1" applyFont="1" applyFill="1" applyBorder="1" applyAlignment="1" applyProtection="1">
      <alignment horizontal="right" vertical="center" wrapText="1"/>
    </xf>
    <xf numFmtId="0" fontId="21" fillId="0" borderId="1" xfId="183" applyNumberFormat="1" applyFont="1" applyFill="1" applyBorder="1" applyAlignment="1" applyProtection="1">
      <alignment horizontal="left" vertical="center" wrapText="1"/>
    </xf>
    <xf numFmtId="164" fontId="21" fillId="0" borderId="1" xfId="177" applyNumberFormat="1" applyFont="1" applyFill="1" applyBorder="1" applyAlignment="1" applyProtection="1">
      <alignment horizontal="right" vertical="center" wrapText="1"/>
    </xf>
    <xf numFmtId="49" fontId="21" fillId="0" borderId="1" xfId="177"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lef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7" fillId="0" borderId="1" xfId="44" applyNumberFormat="1" applyFont="1" applyBorder="1" applyAlignment="1">
      <alignment horizontal="right" vertical="center"/>
    </xf>
    <xf numFmtId="0" fontId="26" fillId="0" borderId="0" xfId="0" applyFont="1" applyAlignment="1">
      <alignment vertical="center"/>
    </xf>
    <xf numFmtId="0" fontId="49" fillId="0" borderId="0" xfId="0" applyFont="1" applyAlignment="1">
      <alignment vertical="center" wrapText="1"/>
    </xf>
    <xf numFmtId="0" fontId="17" fillId="0" borderId="0" xfId="0" applyFont="1"/>
    <xf numFmtId="0" fontId="51" fillId="0" borderId="0" xfId="0" applyFont="1"/>
    <xf numFmtId="0" fontId="17" fillId="0" borderId="0" xfId="0" applyFont="1" applyAlignment="1">
      <alignment vertical="center"/>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0" fillId="0" borderId="17" xfId="0" applyBorder="1" applyAlignment="1">
      <alignment vertical="center" wrapText="1"/>
    </xf>
    <xf numFmtId="0" fontId="21" fillId="0" borderId="15" xfId="183" applyNumberFormat="1" applyFont="1" applyFill="1" applyBorder="1" applyAlignment="1" applyProtection="1">
      <alignment horizontal="left" vertical="center" wrapText="1"/>
    </xf>
    <xf numFmtId="0" fontId="21" fillId="0" borderId="1"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1"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9" fillId="0" borderId="1" xfId="0" applyFont="1" applyBorder="1" applyAlignment="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1" fillId="3" borderId="1" xfId="0" applyNumberFormat="1" applyFont="1" applyFill="1" applyBorder="1" applyAlignment="1" applyProtection="1">
      <alignment horizontal="left" vertical="center" wrapText="1"/>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9" fillId="3" borderId="1" xfId="0" applyNumberFormat="1" applyFont="1" applyFill="1" applyBorder="1" applyAlignment="1" applyProtection="1">
      <alignment horizontal="left" vertical="center" wrapText="1"/>
    </xf>
    <xf numFmtId="0" fontId="21" fillId="3" borderId="1" xfId="0" applyNumberFormat="1" applyFont="1" applyFill="1" applyBorder="1" applyAlignment="1" applyProtection="1">
      <alignment horizontal="left" wrapText="1"/>
    </xf>
    <xf numFmtId="0" fontId="21" fillId="3" borderId="15" xfId="0" applyNumberFormat="1" applyFont="1" applyFill="1" applyBorder="1" applyAlignment="1" applyProtection="1">
      <alignment horizontal="left" vertical="center" wrapText="1"/>
    </xf>
    <xf numFmtId="0" fontId="29" fillId="3" borderId="14"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cellXfs>
  <cellStyles count="214">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4" xfId="213"/>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abSelected="1" zoomScale="85" zoomScaleNormal="85" workbookViewId="0">
      <selection activeCell="D6" sqref="D6"/>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43</v>
      </c>
    </row>
    <row r="3" spans="1:6" x14ac:dyDescent="0.25">
      <c r="A3" s="20" t="s">
        <v>58</v>
      </c>
      <c r="B3" s="21">
        <v>41626</v>
      </c>
      <c r="F3" s="90"/>
    </row>
    <row r="4" spans="1:6" ht="18.75" x14ac:dyDescent="0.3">
      <c r="A4" s="22" t="s">
        <v>57</v>
      </c>
      <c r="B4" s="23">
        <v>41614</v>
      </c>
      <c r="F4" s="93" t="s">
        <v>226</v>
      </c>
    </row>
    <row r="5" spans="1:6" x14ac:dyDescent="0.25">
      <c r="F5" s="92" t="s">
        <v>228</v>
      </c>
    </row>
    <row r="6" spans="1:6" ht="90" x14ac:dyDescent="0.25">
      <c r="F6" s="91" t="s">
        <v>230</v>
      </c>
    </row>
    <row r="7" spans="1:6" x14ac:dyDescent="0.25">
      <c r="F7" s="94" t="s">
        <v>227</v>
      </c>
    </row>
    <row r="8" spans="1:6" ht="59.25" customHeight="1" x14ac:dyDescent="0.25">
      <c r="F8" s="91" t="s">
        <v>229</v>
      </c>
    </row>
    <row r="9" spans="1:6" x14ac:dyDescent="0.25">
      <c r="A9" t="s">
        <v>44</v>
      </c>
    </row>
    <row r="11" spans="1:6" x14ac:dyDescent="0.25">
      <c r="A11" s="1" t="s">
        <v>45</v>
      </c>
    </row>
    <row r="13" spans="1:6" x14ac:dyDescent="0.25">
      <c r="A13" s="2" t="s">
        <v>46</v>
      </c>
    </row>
    <row r="14" spans="1:6" x14ac:dyDescent="0.25">
      <c r="A14" s="2" t="s">
        <v>47</v>
      </c>
    </row>
    <row r="16" spans="1:6" x14ac:dyDescent="0.25">
      <c r="A16" s="2" t="s">
        <v>55</v>
      </c>
    </row>
    <row r="17" spans="1:1" x14ac:dyDescent="0.25">
      <c r="A17" s="2" t="s">
        <v>59</v>
      </c>
    </row>
    <row r="19" spans="1:1" x14ac:dyDescent="0.25">
      <c r="A19" s="2" t="s">
        <v>60</v>
      </c>
    </row>
    <row r="20" spans="1:1" x14ac:dyDescent="0.25">
      <c r="A20" s="2" t="s">
        <v>61</v>
      </c>
    </row>
    <row r="22" spans="1:1" x14ac:dyDescent="0.25">
      <c r="A22" s="1" t="s">
        <v>48</v>
      </c>
    </row>
    <row r="24" spans="1:1" x14ac:dyDescent="0.25">
      <c r="A24" s="3" t="s">
        <v>49</v>
      </c>
    </row>
    <row r="26" spans="1:1" x14ac:dyDescent="0.25">
      <c r="A26" s="2" t="s">
        <v>111</v>
      </c>
    </row>
    <row r="27" spans="1:1" x14ac:dyDescent="0.25">
      <c r="A27" s="2" t="s">
        <v>80</v>
      </c>
    </row>
    <row r="28" spans="1:1" x14ac:dyDescent="0.25">
      <c r="A28" s="2" t="s">
        <v>81</v>
      </c>
    </row>
    <row r="29" spans="1:1" x14ac:dyDescent="0.25">
      <c r="A29" s="2" t="s">
        <v>110</v>
      </c>
    </row>
    <row r="30" spans="1:1" x14ac:dyDescent="0.25">
      <c r="A30" s="2" t="s">
        <v>82</v>
      </c>
    </row>
    <row r="32" spans="1:1" x14ac:dyDescent="0.25">
      <c r="A32" s="2" t="s">
        <v>90</v>
      </c>
    </row>
    <row r="33" spans="1:1" x14ac:dyDescent="0.25">
      <c r="A33" s="2" t="s">
        <v>91</v>
      </c>
    </row>
    <row r="34" spans="1:1" x14ac:dyDescent="0.25">
      <c r="A34" s="2" t="s">
        <v>92</v>
      </c>
    </row>
    <row r="35" spans="1:1" x14ac:dyDescent="0.25">
      <c r="A35" s="2" t="s">
        <v>109</v>
      </c>
    </row>
    <row r="36" spans="1:1" x14ac:dyDescent="0.25">
      <c r="A36" s="2" t="s">
        <v>89</v>
      </c>
    </row>
    <row r="38" spans="1:1" x14ac:dyDescent="0.25">
      <c r="A38" s="2" t="s">
        <v>93</v>
      </c>
    </row>
    <row r="39" spans="1:1" x14ac:dyDescent="0.25">
      <c r="A39" s="2" t="s">
        <v>94</v>
      </c>
    </row>
    <row r="40" spans="1:1" x14ac:dyDescent="0.25">
      <c r="A40" s="2" t="s">
        <v>95</v>
      </c>
    </row>
    <row r="41" spans="1:1" x14ac:dyDescent="0.25">
      <c r="A41" s="2" t="s">
        <v>96</v>
      </c>
    </row>
    <row r="42" spans="1:1" x14ac:dyDescent="0.25">
      <c r="A42" s="2" t="s">
        <v>97</v>
      </c>
    </row>
    <row r="43" spans="1:1" x14ac:dyDescent="0.25">
      <c r="A43" s="2"/>
    </row>
    <row r="44" spans="1:1" x14ac:dyDescent="0.25">
      <c r="A44" s="3" t="s">
        <v>62</v>
      </c>
    </row>
    <row r="46" spans="1:1" x14ac:dyDescent="0.25">
      <c r="A46" s="2" t="s">
        <v>101</v>
      </c>
    </row>
    <row r="47" spans="1:1" x14ac:dyDescent="0.25">
      <c r="A47" s="2" t="s">
        <v>100</v>
      </c>
    </row>
    <row r="48" spans="1:1" x14ac:dyDescent="0.25">
      <c r="A48" s="2" t="s">
        <v>99</v>
      </c>
    </row>
    <row r="49" spans="1:1" x14ac:dyDescent="0.25">
      <c r="A49" s="2" t="s">
        <v>117</v>
      </c>
    </row>
    <row r="50" spans="1:1" x14ac:dyDescent="0.25">
      <c r="A50" s="2" t="s">
        <v>98</v>
      </c>
    </row>
    <row r="52" spans="1:1" x14ac:dyDescent="0.25">
      <c r="A52" s="2" t="s">
        <v>113</v>
      </c>
    </row>
    <row r="53" spans="1:1" x14ac:dyDescent="0.25">
      <c r="A53" s="2" t="s">
        <v>114</v>
      </c>
    </row>
    <row r="54" spans="1:1" x14ac:dyDescent="0.25">
      <c r="A54" s="2" t="s">
        <v>115</v>
      </c>
    </row>
    <row r="55" spans="1:1" x14ac:dyDescent="0.25">
      <c r="A55" s="2" t="s">
        <v>116</v>
      </c>
    </row>
    <row r="56" spans="1:1" x14ac:dyDescent="0.25">
      <c r="A56" s="2" t="s">
        <v>112</v>
      </c>
    </row>
    <row r="58" spans="1:1" x14ac:dyDescent="0.25">
      <c r="A58" s="2" t="s">
        <v>126</v>
      </c>
    </row>
    <row r="59" spans="1:1" x14ac:dyDescent="0.25">
      <c r="A59" s="2" t="s">
        <v>125</v>
      </c>
    </row>
    <row r="60" spans="1:1" x14ac:dyDescent="0.25">
      <c r="A60" s="2" t="s">
        <v>124</v>
      </c>
    </row>
    <row r="61" spans="1:1" x14ac:dyDescent="0.25">
      <c r="A61" s="2" t="s">
        <v>123</v>
      </c>
    </row>
    <row r="62" spans="1:1" x14ac:dyDescent="0.25">
      <c r="A62" s="2" t="s">
        <v>122</v>
      </c>
    </row>
    <row r="64" spans="1:1" x14ac:dyDescent="0.25">
      <c r="A64" s="3" t="s">
        <v>50</v>
      </c>
    </row>
    <row r="66" spans="1:1" x14ac:dyDescent="0.25">
      <c r="A66" s="2" t="s">
        <v>154</v>
      </c>
    </row>
    <row r="67" spans="1:1" x14ac:dyDescent="0.25">
      <c r="A67" s="2" t="s">
        <v>132</v>
      </c>
    </row>
    <row r="68" spans="1:1" x14ac:dyDescent="0.25">
      <c r="A68" s="2" t="s">
        <v>133</v>
      </c>
    </row>
    <row r="69" spans="1:1" x14ac:dyDescent="0.25">
      <c r="A69" s="2" t="s">
        <v>134</v>
      </c>
    </row>
    <row r="70" spans="1:1" x14ac:dyDescent="0.25">
      <c r="A70" s="2" t="s">
        <v>135</v>
      </c>
    </row>
    <row r="72" spans="1:1" x14ac:dyDescent="0.25">
      <c r="A72" s="2" t="s">
        <v>153</v>
      </c>
    </row>
    <row r="73" spans="1:1" x14ac:dyDescent="0.25">
      <c r="A73" s="2" t="s">
        <v>155</v>
      </c>
    </row>
    <row r="74" spans="1:1" x14ac:dyDescent="0.25">
      <c r="A74" s="2" t="s">
        <v>156</v>
      </c>
    </row>
    <row r="75" spans="1:1" x14ac:dyDescent="0.25">
      <c r="A75" s="2" t="s">
        <v>157</v>
      </c>
    </row>
    <row r="76" spans="1:1" x14ac:dyDescent="0.25">
      <c r="A76" s="2" t="s">
        <v>152</v>
      </c>
    </row>
    <row r="78" spans="1:1" x14ac:dyDescent="0.25">
      <c r="A78" s="2" t="s">
        <v>159</v>
      </c>
    </row>
    <row r="79" spans="1:1" x14ac:dyDescent="0.25">
      <c r="A79" s="2" t="s">
        <v>160</v>
      </c>
    </row>
    <row r="80" spans="1:1" x14ac:dyDescent="0.25">
      <c r="A80" s="2" t="s">
        <v>161</v>
      </c>
    </row>
    <row r="81" spans="1:1" x14ac:dyDescent="0.25">
      <c r="A81" s="2" t="s">
        <v>162</v>
      </c>
    </row>
    <row r="82" spans="1:1" x14ac:dyDescent="0.25">
      <c r="A82" s="2" t="s">
        <v>158</v>
      </c>
    </row>
    <row r="84" spans="1:1" x14ac:dyDescent="0.25">
      <c r="A84" s="3" t="s">
        <v>51</v>
      </c>
    </row>
    <row r="86" spans="1:1" x14ac:dyDescent="0.25">
      <c r="A86" s="2" t="s">
        <v>63</v>
      </c>
    </row>
    <row r="88" spans="1:1" x14ac:dyDescent="0.25">
      <c r="A88" s="3" t="s">
        <v>53</v>
      </c>
    </row>
    <row r="90" spans="1:1" x14ac:dyDescent="0.25">
      <c r="A90" s="2" t="s">
        <v>52</v>
      </c>
    </row>
    <row r="92" spans="1:1" x14ac:dyDescent="0.25">
      <c r="A92" s="19" t="s">
        <v>56</v>
      </c>
    </row>
    <row r="94" spans="1:1" x14ac:dyDescent="0.25">
      <c r="A94" s="2" t="s">
        <v>64</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H20" sqref="H20:H21"/>
    </sheetView>
  </sheetViews>
  <sheetFormatPr defaultRowHeight="15" x14ac:dyDescent="0.25"/>
  <cols>
    <col min="1" max="1" width="20.7109375" customWidth="1"/>
    <col min="2" max="5" width="11" bestFit="1" customWidth="1"/>
    <col min="6" max="6" width="12" bestFit="1" customWidth="1"/>
    <col min="7" max="8" width="11" customWidth="1"/>
    <col min="9" max="9" width="10"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7" t="s">
        <v>32</v>
      </c>
      <c r="B2" s="73">
        <v>2150415</v>
      </c>
      <c r="C2" s="73">
        <v>1012531</v>
      </c>
      <c r="D2" s="73">
        <v>1711930</v>
      </c>
      <c r="E2" s="73">
        <v>2551748</v>
      </c>
      <c r="F2" s="73">
        <v>3531517</v>
      </c>
      <c r="G2" s="73">
        <v>1631410</v>
      </c>
      <c r="H2" s="73">
        <v>1130813</v>
      </c>
      <c r="I2" s="73">
        <v>93568</v>
      </c>
      <c r="J2" s="73">
        <v>13813932</v>
      </c>
    </row>
    <row r="3" spans="1:10" x14ac:dyDescent="0.25">
      <c r="A3" s="25" t="s">
        <v>67</v>
      </c>
      <c r="B3" s="73">
        <v>10827212</v>
      </c>
      <c r="C3" s="73">
        <v>6950599</v>
      </c>
      <c r="D3" s="73">
        <v>13308482</v>
      </c>
      <c r="E3" s="73">
        <v>27461663</v>
      </c>
      <c r="F3" s="73">
        <v>60861125</v>
      </c>
      <c r="G3" s="73">
        <v>42662892</v>
      </c>
      <c r="H3" s="73">
        <v>19156412</v>
      </c>
      <c r="I3" s="73">
        <v>2003565</v>
      </c>
      <c r="J3" s="73">
        <v>183231950</v>
      </c>
    </row>
    <row r="4" spans="1:10" x14ac:dyDescent="0.25">
      <c r="A4" s="27" t="s">
        <v>15</v>
      </c>
      <c r="B4" s="73">
        <v>34371197</v>
      </c>
      <c r="C4" s="73">
        <v>12017811</v>
      </c>
      <c r="D4" s="73">
        <v>11283652</v>
      </c>
      <c r="E4" s="73">
        <v>2898021</v>
      </c>
      <c r="F4" s="73">
        <v>163295</v>
      </c>
      <c r="G4" s="73" t="s">
        <v>214</v>
      </c>
      <c r="H4" s="73" t="s">
        <v>214</v>
      </c>
      <c r="I4" s="73" t="s">
        <v>215</v>
      </c>
      <c r="J4" s="73">
        <v>60733976</v>
      </c>
    </row>
    <row r="5" spans="1:10" x14ac:dyDescent="0.25">
      <c r="A5" s="27" t="s">
        <v>18</v>
      </c>
      <c r="B5" s="73">
        <v>16604499</v>
      </c>
      <c r="C5" s="73">
        <v>5512662</v>
      </c>
      <c r="D5" s="73">
        <v>6243931</v>
      </c>
      <c r="E5" s="73">
        <v>5264388</v>
      </c>
      <c r="F5" s="73">
        <v>1974834</v>
      </c>
      <c r="G5" s="73">
        <v>368624</v>
      </c>
      <c r="H5" s="73">
        <v>192090</v>
      </c>
      <c r="I5" s="73">
        <v>16417</v>
      </c>
      <c r="J5" s="73">
        <v>36177445</v>
      </c>
    </row>
    <row r="6" spans="1:10" x14ac:dyDescent="0.25">
      <c r="A6" s="27" t="s">
        <v>21</v>
      </c>
      <c r="B6" s="73">
        <v>3596990</v>
      </c>
      <c r="C6" s="73">
        <v>1579142</v>
      </c>
      <c r="D6" s="73">
        <v>2526315</v>
      </c>
      <c r="E6" s="73">
        <v>3262935</v>
      </c>
      <c r="F6" s="73">
        <v>4129178</v>
      </c>
      <c r="G6" s="73">
        <v>2027313</v>
      </c>
      <c r="H6" s="73">
        <v>914328</v>
      </c>
      <c r="I6" s="73">
        <v>15510</v>
      </c>
      <c r="J6" s="73">
        <v>18051711</v>
      </c>
    </row>
    <row r="7" spans="1:10" x14ac:dyDescent="0.25">
      <c r="A7" s="27" t="s">
        <v>68</v>
      </c>
      <c r="B7" s="73">
        <v>2626594</v>
      </c>
      <c r="C7" s="73">
        <v>719557</v>
      </c>
      <c r="D7" s="73">
        <v>1498520</v>
      </c>
      <c r="E7" s="73">
        <v>2150155</v>
      </c>
      <c r="F7" s="73">
        <v>4610818</v>
      </c>
      <c r="G7" s="73">
        <v>3939301</v>
      </c>
      <c r="H7" s="73">
        <v>2382321</v>
      </c>
      <c r="I7" s="73">
        <v>176675</v>
      </c>
      <c r="J7" s="73">
        <v>18103941</v>
      </c>
    </row>
    <row r="8" spans="1:10" x14ac:dyDescent="0.25">
      <c r="A8" s="33" t="s">
        <v>8</v>
      </c>
      <c r="B8" s="74">
        <v>70176907</v>
      </c>
      <c r="C8" s="74">
        <v>27792302</v>
      </c>
      <c r="D8" s="74">
        <v>36572830</v>
      </c>
      <c r="E8" s="74">
        <v>43588910</v>
      </c>
      <c r="F8" s="74">
        <v>75270767</v>
      </c>
      <c r="G8" s="74">
        <v>50629540</v>
      </c>
      <c r="H8" s="74">
        <v>23775964</v>
      </c>
      <c r="I8" s="74">
        <v>2305735</v>
      </c>
      <c r="J8" s="74">
        <v>330112955</v>
      </c>
    </row>
    <row r="9" spans="1:10" ht="24" customHeight="1" x14ac:dyDescent="0.25">
      <c r="A9" s="114" t="s">
        <v>73</v>
      </c>
      <c r="B9" s="115"/>
      <c r="C9" s="115"/>
      <c r="D9" s="115"/>
      <c r="E9" s="115"/>
      <c r="F9" s="115"/>
      <c r="G9" s="115"/>
      <c r="H9" s="115"/>
      <c r="I9" s="115"/>
      <c r="J9" s="116"/>
    </row>
    <row r="10" spans="1:10" ht="15" customHeight="1" x14ac:dyDescent="0.25"/>
    <row r="11" spans="1:10" ht="15" customHeight="1" x14ac:dyDescent="0.25"/>
    <row r="12" spans="1:10" ht="18" customHeight="1" x14ac:dyDescent="0.25"/>
    <row r="13" spans="1:10" ht="15" customHeight="1" x14ac:dyDescent="0.25"/>
  </sheetData>
  <mergeCells count="1">
    <mergeCell ref="A9:J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C17" sqref="C17"/>
    </sheetView>
  </sheetViews>
  <sheetFormatPr defaultRowHeight="15" x14ac:dyDescent="0.25"/>
  <cols>
    <col min="1" max="1" width="24.7109375" customWidth="1"/>
    <col min="2" max="5" width="12.7109375" customWidth="1"/>
    <col min="7" max="7" width="12.5703125" bestFit="1" customWidth="1"/>
  </cols>
  <sheetData>
    <row r="1" spans="1:7" ht="15.75" x14ac:dyDescent="0.25">
      <c r="A1" s="37"/>
      <c r="B1" s="117" t="s">
        <v>77</v>
      </c>
      <c r="C1" s="117"/>
      <c r="D1" s="117" t="s">
        <v>78</v>
      </c>
      <c r="E1" s="117"/>
    </row>
    <row r="2" spans="1:7" x14ac:dyDescent="0.25">
      <c r="A2" s="24" t="s">
        <v>65</v>
      </c>
      <c r="B2" s="24" t="s">
        <v>66</v>
      </c>
      <c r="C2" s="24" t="s">
        <v>1</v>
      </c>
      <c r="D2" s="24" t="s">
        <v>3</v>
      </c>
      <c r="E2" s="24" t="s">
        <v>1</v>
      </c>
    </row>
    <row r="3" spans="1:7" x14ac:dyDescent="0.25">
      <c r="A3" s="25" t="s">
        <v>67</v>
      </c>
      <c r="B3" s="77">
        <v>210343787</v>
      </c>
      <c r="C3" s="77">
        <v>96285786</v>
      </c>
      <c r="D3" s="77">
        <v>13842190</v>
      </c>
      <c r="E3" s="77">
        <v>45992138</v>
      </c>
    </row>
    <row r="4" spans="1:7" x14ac:dyDescent="0.25">
      <c r="A4" s="27" t="s">
        <v>15</v>
      </c>
      <c r="B4" s="76">
        <v>99805792</v>
      </c>
      <c r="C4" s="76">
        <v>9730182</v>
      </c>
      <c r="D4" s="76">
        <v>8197707</v>
      </c>
      <c r="E4" s="76">
        <v>3734274</v>
      </c>
    </row>
    <row r="5" spans="1:7" x14ac:dyDescent="0.25">
      <c r="A5" s="27" t="s">
        <v>18</v>
      </c>
      <c r="B5" s="76">
        <v>51441843</v>
      </c>
      <c r="C5" s="76">
        <v>11055963</v>
      </c>
      <c r="D5" s="76">
        <v>5733848</v>
      </c>
      <c r="E5" s="76">
        <v>4123234</v>
      </c>
    </row>
    <row r="6" spans="1:7" x14ac:dyDescent="0.25">
      <c r="A6" s="27" t="s">
        <v>68</v>
      </c>
      <c r="B6" s="76">
        <v>10150347</v>
      </c>
      <c r="C6" s="76">
        <v>68965012</v>
      </c>
      <c r="D6" s="76">
        <v>754335</v>
      </c>
      <c r="E6" s="76">
        <v>20069476</v>
      </c>
    </row>
    <row r="7" spans="1:7" x14ac:dyDescent="0.25">
      <c r="A7" s="33" t="s">
        <v>8</v>
      </c>
      <c r="B7" s="71">
        <v>371741769</v>
      </c>
      <c r="C7" s="71">
        <v>186036943</v>
      </c>
      <c r="D7" s="71">
        <v>28528080</v>
      </c>
      <c r="E7" s="71">
        <v>73919122</v>
      </c>
      <c r="G7" s="31"/>
    </row>
    <row r="8" spans="1:7" ht="33.75" customHeight="1" x14ac:dyDescent="0.25">
      <c r="A8" s="113" t="s">
        <v>79</v>
      </c>
      <c r="B8" s="113"/>
      <c r="C8" s="113"/>
      <c r="D8" s="113"/>
      <c r="E8" s="113"/>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34" sqref="E34"/>
    </sheetView>
  </sheetViews>
  <sheetFormatPr defaultRowHeight="15" x14ac:dyDescent="0.25"/>
  <cols>
    <col min="1" max="1" width="24.7109375" customWidth="1"/>
    <col min="2" max="4" width="14.7109375" customWidth="1"/>
  </cols>
  <sheetData>
    <row r="1" spans="1:4" ht="73.5" customHeight="1" x14ac:dyDescent="0.25">
      <c r="A1" s="113" t="s">
        <v>216</v>
      </c>
      <c r="B1" s="113"/>
      <c r="C1" s="113"/>
      <c r="D1" s="113"/>
    </row>
    <row r="2" spans="1:4" ht="22.5" customHeight="1" x14ac:dyDescent="0.25">
      <c r="A2" s="113" t="s">
        <v>83</v>
      </c>
      <c r="B2" s="113"/>
      <c r="C2" s="113"/>
      <c r="D2" s="113"/>
    </row>
    <row r="3" spans="1:4" ht="18.75" customHeight="1" x14ac:dyDescent="0.25">
      <c r="A3" s="113" t="s">
        <v>84</v>
      </c>
      <c r="B3" s="113"/>
      <c r="C3" s="113"/>
      <c r="D3" s="113"/>
    </row>
    <row r="4" spans="1:4" ht="18.75" customHeight="1" x14ac:dyDescent="0.25">
      <c r="A4" s="119" t="s">
        <v>85</v>
      </c>
      <c r="B4" s="120"/>
      <c r="C4" s="120"/>
      <c r="D4" s="120"/>
    </row>
    <row r="5" spans="1:4" ht="18.75" customHeight="1" x14ac:dyDescent="0.25">
      <c r="A5" s="113" t="s">
        <v>86</v>
      </c>
      <c r="B5" s="113"/>
      <c r="C5" s="113"/>
      <c r="D5" s="113"/>
    </row>
    <row r="6" spans="1:4" ht="18" customHeight="1" x14ac:dyDescent="0.25">
      <c r="A6" s="113" t="s">
        <v>87</v>
      </c>
      <c r="B6" s="113"/>
      <c r="C6" s="113"/>
      <c r="D6" s="113"/>
    </row>
    <row r="7" spans="1:4" ht="22.5" customHeight="1" x14ac:dyDescent="0.25">
      <c r="A7" s="113" t="s">
        <v>88</v>
      </c>
      <c r="B7" s="113"/>
      <c r="C7" s="113"/>
      <c r="D7" s="113"/>
    </row>
    <row r="8" spans="1:4" ht="33.75" customHeight="1" x14ac:dyDescent="0.25">
      <c r="A8" s="118" t="s">
        <v>12</v>
      </c>
      <c r="B8" s="118"/>
      <c r="C8" s="118"/>
      <c r="D8" s="11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2" sqref="B2:D12"/>
    </sheetView>
  </sheetViews>
  <sheetFormatPr defaultRowHeight="15" x14ac:dyDescent="0.25"/>
  <cols>
    <col min="1" max="1" width="24.7109375" customWidth="1"/>
    <col min="2" max="4" width="14.7109375" customWidth="1"/>
  </cols>
  <sheetData>
    <row r="1" spans="1:4" x14ac:dyDescent="0.25">
      <c r="A1" s="24" t="s">
        <v>65</v>
      </c>
      <c r="B1" s="24" t="s">
        <v>66</v>
      </c>
      <c r="C1" s="39" t="s">
        <v>1</v>
      </c>
      <c r="D1" s="39" t="s">
        <v>8</v>
      </c>
    </row>
    <row r="2" spans="1:4" x14ac:dyDescent="0.25">
      <c r="A2" s="25" t="s">
        <v>32</v>
      </c>
      <c r="B2" s="26">
        <v>31</v>
      </c>
      <c r="C2" s="26">
        <v>82</v>
      </c>
      <c r="D2" s="26">
        <v>113</v>
      </c>
    </row>
    <row r="3" spans="1:4" x14ac:dyDescent="0.25">
      <c r="A3" s="25" t="s">
        <v>19</v>
      </c>
      <c r="B3" s="26">
        <v>1</v>
      </c>
      <c r="C3" s="26">
        <v>254</v>
      </c>
      <c r="D3" s="26">
        <v>255</v>
      </c>
    </row>
    <row r="4" spans="1:4" x14ac:dyDescent="0.25">
      <c r="A4" s="25" t="s">
        <v>20</v>
      </c>
      <c r="B4" s="26" t="s">
        <v>207</v>
      </c>
      <c r="C4" s="26" t="s">
        <v>207</v>
      </c>
      <c r="D4" s="26" t="s">
        <v>207</v>
      </c>
    </row>
    <row r="5" spans="1:4" x14ac:dyDescent="0.25">
      <c r="A5" s="25" t="s">
        <v>16</v>
      </c>
      <c r="B5" s="26" t="s">
        <v>207</v>
      </c>
      <c r="C5" s="26" t="s">
        <v>207</v>
      </c>
      <c r="D5" s="26" t="s">
        <v>207</v>
      </c>
    </row>
    <row r="6" spans="1:4" x14ac:dyDescent="0.25">
      <c r="A6" s="25" t="s">
        <v>107</v>
      </c>
      <c r="B6" s="26" t="s">
        <v>209</v>
      </c>
      <c r="C6" s="26">
        <v>20</v>
      </c>
      <c r="D6" s="26">
        <v>20</v>
      </c>
    </row>
    <row r="7" spans="1:4" x14ac:dyDescent="0.25">
      <c r="A7" s="25" t="s">
        <v>67</v>
      </c>
      <c r="B7" s="26">
        <v>14855</v>
      </c>
      <c r="C7" s="26">
        <v>3086</v>
      </c>
      <c r="D7" s="26">
        <v>17941</v>
      </c>
    </row>
    <row r="8" spans="1:4" x14ac:dyDescent="0.25">
      <c r="A8" s="25" t="s">
        <v>15</v>
      </c>
      <c r="B8" s="26">
        <v>20</v>
      </c>
      <c r="C8" s="26">
        <v>122</v>
      </c>
      <c r="D8" s="26">
        <v>142</v>
      </c>
    </row>
    <row r="9" spans="1:4" x14ac:dyDescent="0.25">
      <c r="A9" s="25" t="s">
        <v>17</v>
      </c>
      <c r="B9" s="26" t="s">
        <v>209</v>
      </c>
      <c r="C9" s="26">
        <v>305</v>
      </c>
      <c r="D9" s="26">
        <v>305</v>
      </c>
    </row>
    <row r="10" spans="1:4" x14ac:dyDescent="0.25">
      <c r="A10" s="25" t="s">
        <v>18</v>
      </c>
      <c r="B10" s="26">
        <v>26</v>
      </c>
      <c r="C10" s="26">
        <v>134</v>
      </c>
      <c r="D10" s="26">
        <v>160</v>
      </c>
    </row>
    <row r="11" spans="1:4" x14ac:dyDescent="0.25">
      <c r="A11" s="25" t="s">
        <v>21</v>
      </c>
      <c r="B11" s="26" t="s">
        <v>209</v>
      </c>
      <c r="C11" s="26">
        <v>905</v>
      </c>
      <c r="D11" s="26">
        <v>905</v>
      </c>
    </row>
    <row r="12" spans="1:4" x14ac:dyDescent="0.25">
      <c r="A12" s="40" t="s">
        <v>8</v>
      </c>
      <c r="B12" s="30">
        <v>14933</v>
      </c>
      <c r="C12" s="30">
        <v>4908</v>
      </c>
      <c r="D12" s="30">
        <v>19841</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B2" sqref="B2:I12"/>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65</v>
      </c>
      <c r="B1" s="16" t="s">
        <v>70</v>
      </c>
      <c r="C1" s="16" t="s">
        <v>23</v>
      </c>
      <c r="D1" s="16" t="s">
        <v>24</v>
      </c>
      <c r="E1" s="16" t="s">
        <v>25</v>
      </c>
      <c r="F1" s="16" t="s">
        <v>71</v>
      </c>
      <c r="G1" s="16" t="s">
        <v>26</v>
      </c>
      <c r="H1" s="16" t="s">
        <v>72</v>
      </c>
      <c r="I1" s="16" t="s">
        <v>8</v>
      </c>
    </row>
    <row r="2" spans="1:9" x14ac:dyDescent="0.25">
      <c r="A2" s="25" t="s">
        <v>32</v>
      </c>
      <c r="B2" s="32" t="s">
        <v>224</v>
      </c>
      <c r="C2" s="32">
        <v>11</v>
      </c>
      <c r="D2" s="32">
        <v>18</v>
      </c>
      <c r="E2" s="32">
        <v>82</v>
      </c>
      <c r="F2" s="32">
        <v>2</v>
      </c>
      <c r="G2" s="32" t="s">
        <v>224</v>
      </c>
      <c r="H2" s="32" t="s">
        <v>224</v>
      </c>
      <c r="I2" s="26">
        <v>113</v>
      </c>
    </row>
    <row r="3" spans="1:9" x14ac:dyDescent="0.25">
      <c r="A3" s="25" t="s">
        <v>19</v>
      </c>
      <c r="B3" s="32">
        <v>13</v>
      </c>
      <c r="C3" s="32">
        <v>13</v>
      </c>
      <c r="D3" s="32">
        <v>1</v>
      </c>
      <c r="E3" s="32">
        <v>227</v>
      </c>
      <c r="F3" s="32" t="s">
        <v>210</v>
      </c>
      <c r="G3" s="32">
        <v>1</v>
      </c>
      <c r="H3" s="32" t="s">
        <v>224</v>
      </c>
      <c r="I3" s="26">
        <v>255</v>
      </c>
    </row>
    <row r="4" spans="1:9" x14ac:dyDescent="0.25">
      <c r="A4" s="25" t="s">
        <v>20</v>
      </c>
      <c r="B4" s="32" t="s">
        <v>224</v>
      </c>
      <c r="C4" s="32" t="s">
        <v>225</v>
      </c>
      <c r="D4" s="32" t="s">
        <v>225</v>
      </c>
      <c r="E4" s="32" t="s">
        <v>224</v>
      </c>
      <c r="F4" s="32" t="s">
        <v>224</v>
      </c>
      <c r="G4" s="32" t="s">
        <v>224</v>
      </c>
      <c r="H4" s="32" t="s">
        <v>224</v>
      </c>
      <c r="I4" s="26" t="s">
        <v>203</v>
      </c>
    </row>
    <row r="5" spans="1:9" x14ac:dyDescent="0.25">
      <c r="A5" s="25" t="s">
        <v>16</v>
      </c>
      <c r="B5" s="32" t="s">
        <v>224</v>
      </c>
      <c r="C5" s="32" t="s">
        <v>225</v>
      </c>
      <c r="D5" s="32" t="s">
        <v>225</v>
      </c>
      <c r="E5" s="32" t="s">
        <v>224</v>
      </c>
      <c r="F5" s="32" t="s">
        <v>224</v>
      </c>
      <c r="G5" s="32" t="s">
        <v>224</v>
      </c>
      <c r="H5" s="32" t="s">
        <v>224</v>
      </c>
      <c r="I5" s="26" t="s">
        <v>203</v>
      </c>
    </row>
    <row r="6" spans="1:9" x14ac:dyDescent="0.25">
      <c r="A6" s="25" t="s">
        <v>107</v>
      </c>
      <c r="B6" s="32">
        <v>6</v>
      </c>
      <c r="C6" s="32" t="s">
        <v>225</v>
      </c>
      <c r="D6" s="32">
        <v>4</v>
      </c>
      <c r="E6" s="32">
        <v>9</v>
      </c>
      <c r="F6" s="32" t="s">
        <v>224</v>
      </c>
      <c r="G6" s="32" t="s">
        <v>224</v>
      </c>
      <c r="H6" s="32">
        <v>1</v>
      </c>
      <c r="I6" s="26">
        <v>20</v>
      </c>
    </row>
    <row r="7" spans="1:9" x14ac:dyDescent="0.25">
      <c r="A7" s="25" t="s">
        <v>67</v>
      </c>
      <c r="B7" s="32">
        <v>2028</v>
      </c>
      <c r="C7" s="32">
        <v>2453</v>
      </c>
      <c r="D7" s="32">
        <v>1335</v>
      </c>
      <c r="E7" s="32">
        <v>8399</v>
      </c>
      <c r="F7" s="32">
        <v>1201</v>
      </c>
      <c r="G7" s="32">
        <v>1540</v>
      </c>
      <c r="H7" s="32">
        <v>985</v>
      </c>
      <c r="I7" s="26">
        <v>17941</v>
      </c>
    </row>
    <row r="8" spans="1:9" x14ac:dyDescent="0.25">
      <c r="A8" s="25" t="s">
        <v>15</v>
      </c>
      <c r="B8" s="32">
        <v>16</v>
      </c>
      <c r="C8" s="32" t="s">
        <v>225</v>
      </c>
      <c r="D8" s="32" t="s">
        <v>225</v>
      </c>
      <c r="E8" s="32">
        <v>82</v>
      </c>
      <c r="F8" s="32">
        <v>15</v>
      </c>
      <c r="G8" s="32">
        <v>14</v>
      </c>
      <c r="H8" s="32">
        <v>15</v>
      </c>
      <c r="I8" s="26">
        <v>142</v>
      </c>
    </row>
    <row r="9" spans="1:9" x14ac:dyDescent="0.25">
      <c r="A9" s="25" t="s">
        <v>17</v>
      </c>
      <c r="B9" s="32">
        <v>156</v>
      </c>
      <c r="C9" s="32">
        <v>80</v>
      </c>
      <c r="D9" s="32" t="s">
        <v>225</v>
      </c>
      <c r="E9" s="32">
        <v>43</v>
      </c>
      <c r="F9" s="32">
        <v>26</v>
      </c>
      <c r="G9" s="32" t="s">
        <v>210</v>
      </c>
      <c r="H9" s="32" t="s">
        <v>210</v>
      </c>
      <c r="I9" s="26">
        <v>305</v>
      </c>
    </row>
    <row r="10" spans="1:9" x14ac:dyDescent="0.25">
      <c r="A10" s="25" t="s">
        <v>18</v>
      </c>
      <c r="B10" s="32">
        <v>19</v>
      </c>
      <c r="C10" s="32">
        <v>4</v>
      </c>
      <c r="D10" s="32" t="s">
        <v>225</v>
      </c>
      <c r="E10" s="32">
        <v>21</v>
      </c>
      <c r="F10" s="32">
        <v>12</v>
      </c>
      <c r="G10" s="32">
        <v>18</v>
      </c>
      <c r="H10" s="32">
        <v>86</v>
      </c>
      <c r="I10" s="26">
        <v>160</v>
      </c>
    </row>
    <row r="11" spans="1:9" x14ac:dyDescent="0.25">
      <c r="A11" s="25" t="s">
        <v>21</v>
      </c>
      <c r="B11" s="32">
        <v>181</v>
      </c>
      <c r="C11" s="32">
        <v>95</v>
      </c>
      <c r="D11" s="32">
        <v>73</v>
      </c>
      <c r="E11" s="32">
        <v>478</v>
      </c>
      <c r="F11" s="32">
        <v>8</v>
      </c>
      <c r="G11" s="32">
        <v>17</v>
      </c>
      <c r="H11" s="32">
        <v>53</v>
      </c>
      <c r="I11" s="26">
        <v>905</v>
      </c>
    </row>
    <row r="12" spans="1:9" x14ac:dyDescent="0.25">
      <c r="A12" s="33" t="s">
        <v>8</v>
      </c>
      <c r="B12" s="34">
        <v>2419</v>
      </c>
      <c r="C12" s="34">
        <v>2656</v>
      </c>
      <c r="D12" s="34">
        <v>1431</v>
      </c>
      <c r="E12" s="34">
        <v>9341</v>
      </c>
      <c r="F12" s="34">
        <v>1264</v>
      </c>
      <c r="G12" s="34">
        <v>1590</v>
      </c>
      <c r="H12" s="34">
        <v>1140</v>
      </c>
      <c r="I12" s="34">
        <v>19841</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B2" sqref="B2:J12"/>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5" t="s">
        <v>32</v>
      </c>
      <c r="B2" s="35">
        <v>4</v>
      </c>
      <c r="C2" s="35">
        <v>3</v>
      </c>
      <c r="D2" s="35">
        <v>2</v>
      </c>
      <c r="E2" s="35">
        <v>8</v>
      </c>
      <c r="F2" s="35">
        <v>16</v>
      </c>
      <c r="G2" s="35">
        <v>29</v>
      </c>
      <c r="H2" s="35">
        <v>47</v>
      </c>
      <c r="I2" s="35">
        <v>4</v>
      </c>
      <c r="J2" s="35">
        <v>113</v>
      </c>
    </row>
    <row r="3" spans="1:10" x14ac:dyDescent="0.25">
      <c r="A3" s="25" t="s">
        <v>19</v>
      </c>
      <c r="B3" s="35">
        <v>20</v>
      </c>
      <c r="C3" s="35">
        <v>11</v>
      </c>
      <c r="D3" s="35">
        <v>25</v>
      </c>
      <c r="E3" s="35">
        <v>75</v>
      </c>
      <c r="F3" s="35">
        <v>89</v>
      </c>
      <c r="G3" s="35">
        <v>24</v>
      </c>
      <c r="H3" s="35">
        <v>11</v>
      </c>
      <c r="I3" s="35" t="s">
        <v>215</v>
      </c>
      <c r="J3" s="35">
        <v>255</v>
      </c>
    </row>
    <row r="4" spans="1:10" x14ac:dyDescent="0.25">
      <c r="A4" s="25" t="s">
        <v>20</v>
      </c>
      <c r="B4" s="35" t="s">
        <v>214</v>
      </c>
      <c r="C4" s="35" t="s">
        <v>214</v>
      </c>
      <c r="D4" s="35" t="s">
        <v>214</v>
      </c>
      <c r="E4" s="35" t="s">
        <v>214</v>
      </c>
      <c r="F4" s="35" t="s">
        <v>224</v>
      </c>
      <c r="G4" s="35" t="s">
        <v>214</v>
      </c>
      <c r="H4" s="35" t="s">
        <v>214</v>
      </c>
      <c r="I4" s="35" t="s">
        <v>215</v>
      </c>
      <c r="J4" s="35" t="s">
        <v>224</v>
      </c>
    </row>
    <row r="5" spans="1:10" x14ac:dyDescent="0.25">
      <c r="A5" s="25" t="s">
        <v>16</v>
      </c>
      <c r="B5" s="35" t="s">
        <v>214</v>
      </c>
      <c r="C5" s="35" t="s">
        <v>214</v>
      </c>
      <c r="D5" s="35" t="s">
        <v>214</v>
      </c>
      <c r="E5" s="35" t="s">
        <v>214</v>
      </c>
      <c r="F5" s="35" t="s">
        <v>224</v>
      </c>
      <c r="G5" s="35" t="s">
        <v>214</v>
      </c>
      <c r="H5" s="35" t="s">
        <v>214</v>
      </c>
      <c r="I5" s="35" t="s">
        <v>215</v>
      </c>
      <c r="J5" s="35" t="s">
        <v>224</v>
      </c>
    </row>
    <row r="6" spans="1:10" x14ac:dyDescent="0.25">
      <c r="A6" s="25" t="s">
        <v>107</v>
      </c>
      <c r="B6" s="35">
        <v>4</v>
      </c>
      <c r="C6" s="35" t="s">
        <v>214</v>
      </c>
      <c r="D6" s="35" t="s">
        <v>214</v>
      </c>
      <c r="E6" s="35">
        <v>6</v>
      </c>
      <c r="F6" s="35" t="s">
        <v>224</v>
      </c>
      <c r="G6" s="35">
        <v>4</v>
      </c>
      <c r="H6" s="35">
        <v>6</v>
      </c>
      <c r="I6" s="35" t="s">
        <v>215</v>
      </c>
      <c r="J6" s="35">
        <v>20</v>
      </c>
    </row>
    <row r="7" spans="1:10" x14ac:dyDescent="0.25">
      <c r="A7" s="25" t="s">
        <v>67</v>
      </c>
      <c r="B7" s="35">
        <v>148</v>
      </c>
      <c r="C7" s="35">
        <v>169</v>
      </c>
      <c r="D7" s="35">
        <v>188</v>
      </c>
      <c r="E7" s="35">
        <v>817</v>
      </c>
      <c r="F7" s="35">
        <v>3464</v>
      </c>
      <c r="G7" s="35">
        <v>6038</v>
      </c>
      <c r="H7" s="35">
        <v>6139</v>
      </c>
      <c r="I7" s="35">
        <v>978</v>
      </c>
      <c r="J7" s="35">
        <v>17941</v>
      </c>
    </row>
    <row r="8" spans="1:10" x14ac:dyDescent="0.25">
      <c r="A8" s="25" t="s">
        <v>15</v>
      </c>
      <c r="B8" s="35">
        <v>8</v>
      </c>
      <c r="C8" s="35">
        <v>45</v>
      </c>
      <c r="D8" s="35">
        <v>71</v>
      </c>
      <c r="E8" s="35">
        <v>18</v>
      </c>
      <c r="F8" s="35" t="s">
        <v>224</v>
      </c>
      <c r="G8" s="35" t="s">
        <v>214</v>
      </c>
      <c r="H8" s="35" t="s">
        <v>214</v>
      </c>
      <c r="I8" s="35" t="s">
        <v>215</v>
      </c>
      <c r="J8" s="35">
        <v>142</v>
      </c>
    </row>
    <row r="9" spans="1:10" x14ac:dyDescent="0.25">
      <c r="A9" s="25" t="s">
        <v>17</v>
      </c>
      <c r="B9" s="35">
        <v>5</v>
      </c>
      <c r="C9" s="35">
        <v>5</v>
      </c>
      <c r="D9" s="35">
        <v>6</v>
      </c>
      <c r="E9" s="35">
        <v>13</v>
      </c>
      <c r="F9" s="35">
        <v>72</v>
      </c>
      <c r="G9" s="35">
        <v>100</v>
      </c>
      <c r="H9" s="35">
        <v>84</v>
      </c>
      <c r="I9" s="35">
        <v>20</v>
      </c>
      <c r="J9" s="35">
        <v>305</v>
      </c>
    </row>
    <row r="10" spans="1:10" x14ac:dyDescent="0.25">
      <c r="A10" s="25" t="s">
        <v>18</v>
      </c>
      <c r="B10" s="35">
        <v>22</v>
      </c>
      <c r="C10" s="35">
        <v>14</v>
      </c>
      <c r="D10" s="35">
        <v>24</v>
      </c>
      <c r="E10" s="35">
        <v>40</v>
      </c>
      <c r="F10" s="35">
        <v>24</v>
      </c>
      <c r="G10" s="35">
        <v>19</v>
      </c>
      <c r="H10" s="35">
        <v>17</v>
      </c>
      <c r="I10" s="35" t="s">
        <v>215</v>
      </c>
      <c r="J10" s="35">
        <v>160</v>
      </c>
    </row>
    <row r="11" spans="1:10" x14ac:dyDescent="0.25">
      <c r="A11" s="25" t="s">
        <v>21</v>
      </c>
      <c r="B11" s="35" t="s">
        <v>214</v>
      </c>
      <c r="C11" s="35" t="s">
        <v>214</v>
      </c>
      <c r="D11" s="35" t="s">
        <v>214</v>
      </c>
      <c r="E11" s="35">
        <v>105</v>
      </c>
      <c r="F11" s="35">
        <v>103</v>
      </c>
      <c r="G11" s="35">
        <v>220</v>
      </c>
      <c r="H11" s="35">
        <v>354</v>
      </c>
      <c r="I11" s="35">
        <v>123</v>
      </c>
      <c r="J11" s="35">
        <v>905</v>
      </c>
    </row>
    <row r="12" spans="1:10" x14ac:dyDescent="0.25">
      <c r="A12" s="33" t="s">
        <v>8</v>
      </c>
      <c r="B12" s="36">
        <v>211</v>
      </c>
      <c r="C12" s="36">
        <v>247</v>
      </c>
      <c r="D12" s="36">
        <v>316</v>
      </c>
      <c r="E12" s="36">
        <v>1082</v>
      </c>
      <c r="F12" s="36">
        <v>3768</v>
      </c>
      <c r="G12" s="36">
        <v>6434</v>
      </c>
      <c r="H12" s="36">
        <v>6658</v>
      </c>
      <c r="I12" s="36">
        <v>1125</v>
      </c>
      <c r="J12" s="36">
        <v>19841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C27" sqref="C27"/>
    </sheetView>
  </sheetViews>
  <sheetFormatPr defaultRowHeight="15" x14ac:dyDescent="0.25"/>
  <cols>
    <col min="1" max="1" width="24.7109375" customWidth="1"/>
    <col min="2" max="5" width="12.7109375" customWidth="1"/>
  </cols>
  <sheetData>
    <row r="1" spans="1:7" ht="15.75" x14ac:dyDescent="0.25">
      <c r="A1" s="37"/>
      <c r="B1" s="117" t="s">
        <v>77</v>
      </c>
      <c r="C1" s="117"/>
      <c r="D1" s="121" t="s">
        <v>78</v>
      </c>
      <c r="E1" s="121"/>
    </row>
    <row r="2" spans="1:7" x14ac:dyDescent="0.25">
      <c r="A2" s="24" t="s">
        <v>65</v>
      </c>
      <c r="B2" s="24" t="s">
        <v>66</v>
      </c>
      <c r="C2" s="24" t="s">
        <v>1</v>
      </c>
      <c r="D2" s="24" t="s">
        <v>3</v>
      </c>
      <c r="E2" s="24" t="s">
        <v>1</v>
      </c>
    </row>
    <row r="3" spans="1:7" x14ac:dyDescent="0.25">
      <c r="A3" s="25" t="s">
        <v>67</v>
      </c>
      <c r="B3" s="77">
        <v>9998</v>
      </c>
      <c r="C3" s="77">
        <v>3070</v>
      </c>
      <c r="D3" s="77">
        <v>19711</v>
      </c>
      <c r="E3" s="77">
        <v>3096</v>
      </c>
    </row>
    <row r="4" spans="1:7" x14ac:dyDescent="0.25">
      <c r="A4" s="27" t="s">
        <v>68</v>
      </c>
      <c r="B4" s="76">
        <v>100</v>
      </c>
      <c r="C4" s="76">
        <v>2208</v>
      </c>
      <c r="D4" s="76">
        <v>56</v>
      </c>
      <c r="E4" s="76">
        <v>1442</v>
      </c>
    </row>
    <row r="5" spans="1:7" x14ac:dyDescent="0.25">
      <c r="A5" s="33" t="s">
        <v>8</v>
      </c>
      <c r="B5" s="71">
        <v>10098</v>
      </c>
      <c r="C5" s="71">
        <v>5278</v>
      </c>
      <c r="D5" s="71">
        <v>19767</v>
      </c>
      <c r="E5" s="71">
        <v>4538</v>
      </c>
      <c r="G5" s="31"/>
    </row>
    <row r="6" spans="1:7" ht="29.25" customHeight="1" x14ac:dyDescent="0.25">
      <c r="A6" s="113" t="s">
        <v>108</v>
      </c>
      <c r="B6" s="113"/>
      <c r="C6" s="113"/>
      <c r="D6" s="113"/>
      <c r="E6" s="113"/>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37" sqref="G37"/>
    </sheetView>
  </sheetViews>
  <sheetFormatPr defaultRowHeight="15" x14ac:dyDescent="0.25"/>
  <cols>
    <col min="1" max="1" width="24.7109375" customWidth="1"/>
    <col min="2" max="4" width="14.7109375" customWidth="1"/>
  </cols>
  <sheetData>
    <row r="1" spans="1:4" ht="73.5" customHeight="1" x14ac:dyDescent="0.25">
      <c r="A1" s="122" t="s">
        <v>217</v>
      </c>
      <c r="B1" s="122"/>
      <c r="C1" s="122"/>
      <c r="D1" s="122"/>
    </row>
    <row r="2" spans="1:4" ht="22.5" customHeight="1" x14ac:dyDescent="0.25">
      <c r="A2" s="113" t="s">
        <v>83</v>
      </c>
      <c r="B2" s="113"/>
      <c r="C2" s="113"/>
      <c r="D2" s="113"/>
    </row>
    <row r="3" spans="1:4" ht="18.75" customHeight="1" x14ac:dyDescent="0.25">
      <c r="A3" s="113" t="s">
        <v>84</v>
      </c>
      <c r="B3" s="113"/>
      <c r="C3" s="113"/>
      <c r="D3" s="113"/>
    </row>
    <row r="4" spans="1:4" ht="18.75" customHeight="1" x14ac:dyDescent="0.25">
      <c r="A4" s="119" t="s">
        <v>85</v>
      </c>
      <c r="B4" s="120"/>
      <c r="C4" s="120"/>
      <c r="D4" s="120"/>
    </row>
    <row r="5" spans="1:4" ht="18.75" customHeight="1" x14ac:dyDescent="0.25">
      <c r="A5" s="113" t="s">
        <v>86</v>
      </c>
      <c r="B5" s="113"/>
      <c r="C5" s="113"/>
      <c r="D5" s="113"/>
    </row>
    <row r="6" spans="1:4" ht="18" customHeight="1" x14ac:dyDescent="0.25">
      <c r="A6" s="113" t="s">
        <v>87</v>
      </c>
      <c r="B6" s="113"/>
      <c r="C6" s="113"/>
      <c r="D6" s="113"/>
    </row>
    <row r="7" spans="1:4" ht="22.5" customHeight="1" x14ac:dyDescent="0.25">
      <c r="A7" s="113" t="s">
        <v>88</v>
      </c>
      <c r="B7" s="113"/>
      <c r="C7" s="113"/>
      <c r="D7" s="113"/>
    </row>
    <row r="8" spans="1:4" ht="33.75" customHeight="1" x14ac:dyDescent="0.25">
      <c r="A8" s="118" t="s">
        <v>12</v>
      </c>
      <c r="B8" s="118"/>
      <c r="C8" s="118"/>
      <c r="D8" s="11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D27" sqref="D27"/>
    </sheetView>
  </sheetViews>
  <sheetFormatPr defaultRowHeight="15" x14ac:dyDescent="0.25"/>
  <cols>
    <col min="1" max="1" width="24.7109375" customWidth="1"/>
    <col min="2" max="4" width="14.7109375" customWidth="1"/>
  </cols>
  <sheetData>
    <row r="1" spans="1:5" x14ac:dyDescent="0.25">
      <c r="A1" s="24" t="s">
        <v>65</v>
      </c>
      <c r="B1" s="24" t="s">
        <v>66</v>
      </c>
      <c r="C1" s="24" t="s">
        <v>1</v>
      </c>
      <c r="D1" s="24" t="s">
        <v>8</v>
      </c>
    </row>
    <row r="2" spans="1:5" x14ac:dyDescent="0.25">
      <c r="A2" s="25" t="s">
        <v>67</v>
      </c>
      <c r="B2" s="75">
        <v>875211</v>
      </c>
      <c r="C2" s="75">
        <v>455089</v>
      </c>
      <c r="D2" s="75">
        <v>1330300</v>
      </c>
    </row>
    <row r="3" spans="1:5" x14ac:dyDescent="0.25">
      <c r="A3" s="27" t="s">
        <v>15</v>
      </c>
      <c r="B3" s="75">
        <v>8554</v>
      </c>
      <c r="C3" s="75">
        <v>28817</v>
      </c>
      <c r="D3" s="75">
        <v>37371</v>
      </c>
      <c r="E3" s="31"/>
    </row>
    <row r="4" spans="1:5" x14ac:dyDescent="0.25">
      <c r="A4" s="28" t="s">
        <v>18</v>
      </c>
      <c r="B4" s="75">
        <v>44275</v>
      </c>
      <c r="C4" s="75">
        <v>80153</v>
      </c>
      <c r="D4" s="75">
        <v>124428</v>
      </c>
    </row>
    <row r="5" spans="1:5" x14ac:dyDescent="0.25">
      <c r="A5" s="28" t="s">
        <v>68</v>
      </c>
      <c r="B5" s="75">
        <v>12299</v>
      </c>
      <c r="C5" s="75">
        <v>251229</v>
      </c>
      <c r="D5" s="75">
        <v>263528</v>
      </c>
    </row>
    <row r="6" spans="1:5" x14ac:dyDescent="0.25">
      <c r="A6" s="29" t="s">
        <v>8</v>
      </c>
      <c r="B6" s="89">
        <v>940339</v>
      </c>
      <c r="C6" s="89">
        <v>815288</v>
      </c>
      <c r="D6" s="89">
        <v>1755627</v>
      </c>
    </row>
    <row r="7" spans="1:5" ht="39" customHeight="1" x14ac:dyDescent="0.25">
      <c r="A7" s="113" t="s">
        <v>118</v>
      </c>
      <c r="B7" s="113"/>
      <c r="C7" s="113"/>
      <c r="D7" s="113"/>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B2" sqref="B2:I4"/>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65</v>
      </c>
      <c r="B1" s="16" t="s">
        <v>70</v>
      </c>
      <c r="C1" s="16" t="s">
        <v>23</v>
      </c>
      <c r="D1" s="16" t="s">
        <v>24</v>
      </c>
      <c r="E1" s="16" t="s">
        <v>25</v>
      </c>
      <c r="F1" s="16" t="s">
        <v>71</v>
      </c>
      <c r="G1" s="16" t="s">
        <v>26</v>
      </c>
      <c r="H1" s="16" t="s">
        <v>72</v>
      </c>
      <c r="I1" s="16" t="s">
        <v>8</v>
      </c>
    </row>
    <row r="2" spans="1:9" x14ac:dyDescent="0.25">
      <c r="A2" s="25" t="s">
        <v>67</v>
      </c>
      <c r="B2" s="72">
        <v>208514</v>
      </c>
      <c r="C2" s="72">
        <v>73975</v>
      </c>
      <c r="D2" s="72">
        <v>32201</v>
      </c>
      <c r="E2" s="72">
        <v>825687</v>
      </c>
      <c r="F2" s="72">
        <v>14231</v>
      </c>
      <c r="G2" s="72">
        <v>37424</v>
      </c>
      <c r="H2" s="72">
        <v>138269</v>
      </c>
      <c r="I2" s="72">
        <v>1330301</v>
      </c>
    </row>
    <row r="3" spans="1:9" x14ac:dyDescent="0.25">
      <c r="A3" s="27" t="s">
        <v>68</v>
      </c>
      <c r="B3" s="72">
        <v>74622</v>
      </c>
      <c r="C3" s="72">
        <v>52079</v>
      </c>
      <c r="D3" s="72">
        <v>23845</v>
      </c>
      <c r="E3" s="72">
        <v>176491</v>
      </c>
      <c r="F3" s="72">
        <v>57196</v>
      </c>
      <c r="G3" s="72">
        <v>31795</v>
      </c>
      <c r="H3" s="72">
        <v>9299</v>
      </c>
      <c r="I3" s="72">
        <v>425327</v>
      </c>
    </row>
    <row r="4" spans="1:9" x14ac:dyDescent="0.25">
      <c r="A4" s="33" t="s">
        <v>8</v>
      </c>
      <c r="B4" s="70">
        <v>283136</v>
      </c>
      <c r="C4" s="70">
        <v>126054</v>
      </c>
      <c r="D4" s="70">
        <v>56046</v>
      </c>
      <c r="E4" s="70">
        <v>1002178</v>
      </c>
      <c r="F4" s="70">
        <v>71427</v>
      </c>
      <c r="G4" s="70">
        <v>69219</v>
      </c>
      <c r="H4" s="70">
        <v>147568</v>
      </c>
      <c r="I4" s="70">
        <v>1755628</v>
      </c>
    </row>
    <row r="5" spans="1:9" ht="18.75" customHeight="1" x14ac:dyDescent="0.25">
      <c r="A5" s="118" t="s">
        <v>119</v>
      </c>
      <c r="B5" s="118"/>
      <c r="C5" s="118"/>
      <c r="D5" s="118"/>
      <c r="E5" s="118"/>
      <c r="F5" s="118"/>
      <c r="G5" s="118"/>
      <c r="H5" s="118"/>
      <c r="I5" s="118"/>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G35" sqref="F35:G35"/>
    </sheetView>
  </sheetViews>
  <sheetFormatPr defaultColWidth="24.5703125" defaultRowHeight="15" x14ac:dyDescent="0.25"/>
  <cols>
    <col min="1" max="1" width="20.7109375" style="6" customWidth="1"/>
    <col min="2" max="2" width="13.140625" style="6" customWidth="1"/>
    <col min="3" max="4" width="11.7109375" style="6" customWidth="1"/>
    <col min="5" max="5" width="12.7109375" style="6" customWidth="1"/>
    <col min="6" max="6" width="12.140625" style="6" customWidth="1"/>
    <col min="7" max="16384" width="24.5703125" style="6"/>
  </cols>
  <sheetData>
    <row r="1" spans="1:7" ht="28.5" customHeight="1" x14ac:dyDescent="0.25">
      <c r="A1" s="79"/>
      <c r="B1" s="80" t="s">
        <v>165</v>
      </c>
      <c r="C1" s="80" t="s">
        <v>201</v>
      </c>
      <c r="D1" s="80" t="s">
        <v>204</v>
      </c>
      <c r="E1" s="80" t="s">
        <v>208</v>
      </c>
      <c r="F1" s="80" t="s">
        <v>213</v>
      </c>
    </row>
    <row r="2" spans="1:7" x14ac:dyDescent="0.25">
      <c r="A2" s="81" t="s">
        <v>54</v>
      </c>
      <c r="B2" s="59">
        <v>320090917</v>
      </c>
      <c r="C2" s="59">
        <v>319484671</v>
      </c>
      <c r="D2" s="59">
        <v>333271155</v>
      </c>
      <c r="E2" s="59">
        <v>328917440</v>
      </c>
      <c r="F2" s="59">
        <v>330112957</v>
      </c>
      <c r="G2" s="60"/>
    </row>
    <row r="3" spans="1:7" ht="15" customHeight="1" x14ac:dyDescent="0.25">
      <c r="A3" s="83" t="s">
        <v>183</v>
      </c>
      <c r="B3" s="57">
        <v>196616542</v>
      </c>
      <c r="C3" s="57">
        <v>197901056</v>
      </c>
      <c r="D3" s="57">
        <v>204094707</v>
      </c>
      <c r="E3" s="57">
        <v>205021628</v>
      </c>
      <c r="F3" s="57">
        <v>200134924</v>
      </c>
      <c r="G3" s="60"/>
    </row>
    <row r="4" spans="1:7" ht="15" customHeight="1" x14ac:dyDescent="0.25">
      <c r="A4" s="83" t="s">
        <v>184</v>
      </c>
      <c r="B4" s="57">
        <v>123474375</v>
      </c>
      <c r="C4" s="57">
        <v>121583616</v>
      </c>
      <c r="D4" s="57">
        <v>129176448</v>
      </c>
      <c r="E4" s="57">
        <v>123895812</v>
      </c>
      <c r="F4" s="57">
        <v>129978033</v>
      </c>
    </row>
    <row r="5" spans="1:7" ht="15" customHeight="1" x14ac:dyDescent="0.25">
      <c r="A5" s="86" t="s">
        <v>2</v>
      </c>
      <c r="B5" s="56">
        <v>13054556</v>
      </c>
      <c r="C5" s="56">
        <v>12056904</v>
      </c>
      <c r="D5" s="56">
        <v>13516888</v>
      </c>
      <c r="E5" s="56">
        <v>11709155</v>
      </c>
      <c r="F5" s="56">
        <v>12146360</v>
      </c>
    </row>
    <row r="6" spans="1:7" ht="15" customHeight="1" x14ac:dyDescent="0.25">
      <c r="A6" s="83" t="s">
        <v>185</v>
      </c>
      <c r="B6" s="61" t="s">
        <v>186</v>
      </c>
      <c r="C6" s="61" t="s">
        <v>186</v>
      </c>
      <c r="D6" s="61" t="s">
        <v>186</v>
      </c>
      <c r="E6" s="61" t="s">
        <v>186</v>
      </c>
      <c r="F6" s="61" t="s">
        <v>186</v>
      </c>
    </row>
    <row r="7" spans="1:7" ht="15" customHeight="1" x14ac:dyDescent="0.25">
      <c r="A7" s="83" t="s">
        <v>184</v>
      </c>
      <c r="B7" s="57">
        <v>13054556</v>
      </c>
      <c r="C7" s="57">
        <v>12056904</v>
      </c>
      <c r="D7" s="57">
        <v>13516888</v>
      </c>
      <c r="E7" s="57">
        <v>11709155</v>
      </c>
      <c r="F7" s="57">
        <v>12146360</v>
      </c>
    </row>
    <row r="8" spans="1:7" ht="15" customHeight="1" x14ac:dyDescent="0.25">
      <c r="A8" s="86" t="s">
        <v>5</v>
      </c>
      <c r="B8" s="56">
        <v>9052362</v>
      </c>
      <c r="C8" s="56">
        <v>9147397</v>
      </c>
      <c r="D8" s="56">
        <v>9419352</v>
      </c>
      <c r="E8" s="56">
        <v>9456107</v>
      </c>
      <c r="F8" s="56">
        <v>9284295</v>
      </c>
    </row>
    <row r="9" spans="1:7" ht="15" customHeight="1" x14ac:dyDescent="0.25">
      <c r="A9" s="83" t="s">
        <v>185</v>
      </c>
      <c r="B9" s="57">
        <v>2186928</v>
      </c>
      <c r="C9" s="57">
        <v>2191149</v>
      </c>
      <c r="D9" s="57">
        <v>2276704</v>
      </c>
      <c r="E9" s="57">
        <v>2387796</v>
      </c>
      <c r="F9" s="57">
        <v>2191267</v>
      </c>
    </row>
    <row r="10" spans="1:7" ht="15" customHeight="1" x14ac:dyDescent="0.25">
      <c r="A10" s="83" t="s">
        <v>184</v>
      </c>
      <c r="B10" s="57">
        <v>6865434</v>
      </c>
      <c r="C10" s="57">
        <v>6956248</v>
      </c>
      <c r="D10" s="57">
        <v>7142648</v>
      </c>
      <c r="E10" s="57">
        <v>7068311</v>
      </c>
      <c r="F10" s="57">
        <v>7093028</v>
      </c>
    </row>
    <row r="11" spans="1:7" ht="15" customHeight="1" x14ac:dyDescent="0.25">
      <c r="A11" s="86" t="s">
        <v>187</v>
      </c>
      <c r="B11" s="56">
        <v>31450000</v>
      </c>
      <c r="C11" s="56">
        <v>31450000</v>
      </c>
      <c r="D11" s="56">
        <v>31450000</v>
      </c>
      <c r="E11" s="56">
        <v>31450000</v>
      </c>
      <c r="F11" s="56">
        <v>31450000</v>
      </c>
    </row>
    <row r="12" spans="1:7" ht="15" customHeight="1" x14ac:dyDescent="0.25">
      <c r="A12" s="83" t="s">
        <v>185</v>
      </c>
      <c r="B12" s="57" t="s">
        <v>188</v>
      </c>
      <c r="C12" s="57" t="s">
        <v>188</v>
      </c>
      <c r="D12" s="57" t="s">
        <v>188</v>
      </c>
      <c r="E12" s="57" t="s">
        <v>188</v>
      </c>
      <c r="F12" s="57" t="s">
        <v>188</v>
      </c>
    </row>
    <row r="13" spans="1:7" ht="15" customHeight="1" x14ac:dyDescent="0.25">
      <c r="A13" s="83" t="s">
        <v>184</v>
      </c>
      <c r="B13" s="57" t="s">
        <v>188</v>
      </c>
      <c r="C13" s="57" t="s">
        <v>188</v>
      </c>
      <c r="D13" s="57" t="s">
        <v>188</v>
      </c>
      <c r="E13" s="57" t="s">
        <v>188</v>
      </c>
      <c r="F13" s="57" t="s">
        <v>188</v>
      </c>
    </row>
    <row r="14" spans="1:7" ht="15" customHeight="1" x14ac:dyDescent="0.25">
      <c r="A14" s="86" t="s">
        <v>189</v>
      </c>
      <c r="B14" s="56">
        <v>4420000</v>
      </c>
      <c r="C14" s="56">
        <v>4420000</v>
      </c>
      <c r="D14" s="56">
        <v>4420000</v>
      </c>
      <c r="E14" s="56">
        <v>4420000</v>
      </c>
      <c r="F14" s="56">
        <v>4420000</v>
      </c>
    </row>
    <row r="15" spans="1:7" ht="15" customHeight="1" x14ac:dyDescent="0.25">
      <c r="A15" s="83" t="s">
        <v>185</v>
      </c>
      <c r="B15" s="57" t="s">
        <v>188</v>
      </c>
      <c r="C15" s="57" t="s">
        <v>188</v>
      </c>
      <c r="D15" s="57" t="s">
        <v>188</v>
      </c>
      <c r="E15" s="57" t="s">
        <v>188</v>
      </c>
      <c r="F15" s="57" t="s">
        <v>188</v>
      </c>
    </row>
    <row r="16" spans="1:7" ht="15" customHeight="1" x14ac:dyDescent="0.25">
      <c r="A16" s="83" t="s">
        <v>184</v>
      </c>
      <c r="B16" s="57" t="s">
        <v>188</v>
      </c>
      <c r="C16" s="57" t="s">
        <v>188</v>
      </c>
      <c r="D16" s="57" t="s">
        <v>188</v>
      </c>
      <c r="E16" s="57" t="s">
        <v>188</v>
      </c>
      <c r="F16" s="57" t="s">
        <v>188</v>
      </c>
    </row>
    <row r="17" spans="1:6" ht="24.75" customHeight="1" x14ac:dyDescent="0.25">
      <c r="A17" s="86" t="s">
        <v>190</v>
      </c>
      <c r="B17" s="56">
        <v>1700000</v>
      </c>
      <c r="C17" s="56">
        <v>1700000</v>
      </c>
      <c r="D17" s="56">
        <v>1700000</v>
      </c>
      <c r="E17" s="56">
        <v>1700000</v>
      </c>
      <c r="F17" s="56">
        <v>1700000</v>
      </c>
    </row>
    <row r="18" spans="1:6" ht="14.25" customHeight="1" x14ac:dyDescent="0.25">
      <c r="A18" s="83" t="s">
        <v>185</v>
      </c>
      <c r="B18" s="57" t="s">
        <v>188</v>
      </c>
      <c r="C18" s="57" t="s">
        <v>188</v>
      </c>
      <c r="D18" s="57" t="s">
        <v>188</v>
      </c>
      <c r="E18" s="57" t="s">
        <v>188</v>
      </c>
      <c r="F18" s="57" t="s">
        <v>188</v>
      </c>
    </row>
    <row r="19" spans="1:6" ht="14.25" customHeight="1" x14ac:dyDescent="0.25">
      <c r="A19" s="83" t="s">
        <v>184</v>
      </c>
      <c r="B19" s="57" t="s">
        <v>188</v>
      </c>
      <c r="C19" s="57" t="s">
        <v>188</v>
      </c>
      <c r="D19" s="57" t="s">
        <v>188</v>
      </c>
      <c r="E19" s="57" t="s">
        <v>188</v>
      </c>
      <c r="F19" s="57" t="s">
        <v>188</v>
      </c>
    </row>
    <row r="20" spans="1:6" ht="15.95" customHeight="1" x14ac:dyDescent="0.25">
      <c r="A20" s="86" t="s">
        <v>8</v>
      </c>
      <c r="B20" s="56">
        <v>379767835</v>
      </c>
      <c r="C20" s="56">
        <v>378258972</v>
      </c>
      <c r="D20" s="56">
        <v>393777395</v>
      </c>
      <c r="E20" s="56">
        <v>387652702</v>
      </c>
      <c r="F20" s="56">
        <v>389113612</v>
      </c>
    </row>
    <row r="21" spans="1:6" ht="15.95" customHeight="1" x14ac:dyDescent="0.25">
      <c r="A21" s="98"/>
      <c r="B21" s="99"/>
      <c r="C21" s="99"/>
      <c r="D21" s="99"/>
      <c r="E21" s="99"/>
      <c r="F21" s="99"/>
    </row>
    <row r="22" spans="1:6" ht="57" customHeight="1" x14ac:dyDescent="0.25">
      <c r="A22" s="100" t="s">
        <v>191</v>
      </c>
      <c r="B22" s="100"/>
      <c r="C22" s="100"/>
      <c r="D22" s="100"/>
      <c r="E22" s="100"/>
      <c r="F22" s="100"/>
    </row>
    <row r="23" spans="1:6" ht="17.25" customHeight="1" x14ac:dyDescent="0.25">
      <c r="A23" s="101" t="s">
        <v>9</v>
      </c>
      <c r="B23" s="101"/>
      <c r="C23" s="101"/>
      <c r="D23" s="101"/>
      <c r="E23" s="101"/>
      <c r="F23" s="101"/>
    </row>
    <row r="24" spans="1:6" ht="15" customHeight="1" x14ac:dyDescent="0.25">
      <c r="A24" s="101" t="s">
        <v>10</v>
      </c>
      <c r="B24" s="101"/>
      <c r="C24" s="101"/>
      <c r="D24" s="101"/>
      <c r="E24" s="101"/>
      <c r="F24" s="101"/>
    </row>
    <row r="25" spans="1:6" ht="15" customHeight="1" x14ac:dyDescent="0.25">
      <c r="A25" s="101" t="s">
        <v>11</v>
      </c>
      <c r="B25" s="101"/>
      <c r="C25" s="101"/>
      <c r="D25" s="101"/>
      <c r="E25" s="101"/>
      <c r="F25" s="101"/>
    </row>
    <row r="26" spans="1:6" ht="15" customHeight="1" x14ac:dyDescent="0.25">
      <c r="A26" s="101" t="s">
        <v>192</v>
      </c>
      <c r="B26" s="101"/>
      <c r="C26" s="101"/>
      <c r="D26" s="101"/>
      <c r="E26" s="101"/>
      <c r="F26" s="101"/>
    </row>
    <row r="27" spans="1:6" ht="24.75" customHeight="1" x14ac:dyDescent="0.25">
      <c r="A27" s="95" t="s">
        <v>12</v>
      </c>
      <c r="B27" s="96"/>
      <c r="C27" s="96"/>
      <c r="D27" s="96"/>
      <c r="E27" s="96"/>
      <c r="F27" s="97"/>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B2" sqref="B2:J5"/>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5" t="s">
        <v>67</v>
      </c>
      <c r="B2" s="73">
        <v>36984</v>
      </c>
      <c r="C2" s="73">
        <v>182855</v>
      </c>
      <c r="D2" s="73">
        <v>53786</v>
      </c>
      <c r="E2" s="73">
        <v>265601</v>
      </c>
      <c r="F2" s="73">
        <v>331196</v>
      </c>
      <c r="G2" s="73">
        <v>270002</v>
      </c>
      <c r="H2" s="73">
        <v>172142</v>
      </c>
      <c r="I2" s="73">
        <v>17735</v>
      </c>
      <c r="J2" s="73">
        <v>1330301</v>
      </c>
    </row>
    <row r="3" spans="1:10" x14ac:dyDescent="0.25">
      <c r="A3" s="27" t="s">
        <v>15</v>
      </c>
      <c r="B3" s="73">
        <v>5236</v>
      </c>
      <c r="C3" s="73">
        <v>12446</v>
      </c>
      <c r="D3" s="73">
        <v>15442</v>
      </c>
      <c r="E3" s="73">
        <v>4247</v>
      </c>
      <c r="F3" s="73" t="s">
        <v>210</v>
      </c>
      <c r="G3" s="73" t="s">
        <v>206</v>
      </c>
      <c r="H3" s="73" t="s">
        <v>206</v>
      </c>
      <c r="I3" s="73" t="s">
        <v>205</v>
      </c>
      <c r="J3" s="73">
        <v>37371</v>
      </c>
    </row>
    <row r="4" spans="1:10" x14ac:dyDescent="0.25">
      <c r="A4" s="27" t="s">
        <v>68</v>
      </c>
      <c r="B4" s="73">
        <v>43370</v>
      </c>
      <c r="C4" s="73">
        <v>24457</v>
      </c>
      <c r="D4" s="73">
        <v>40409</v>
      </c>
      <c r="E4" s="73">
        <v>59884</v>
      </c>
      <c r="F4" s="73">
        <v>103854</v>
      </c>
      <c r="G4" s="73">
        <v>64410</v>
      </c>
      <c r="H4" s="73">
        <v>44078</v>
      </c>
      <c r="I4" s="73">
        <v>7494</v>
      </c>
      <c r="J4" s="73">
        <v>387956</v>
      </c>
    </row>
    <row r="5" spans="1:10" x14ac:dyDescent="0.25">
      <c r="A5" s="33" t="s">
        <v>8</v>
      </c>
      <c r="B5" s="74">
        <v>85590</v>
      </c>
      <c r="C5" s="74">
        <v>219758</v>
      </c>
      <c r="D5" s="74">
        <v>109637</v>
      </c>
      <c r="E5" s="74">
        <v>329732</v>
      </c>
      <c r="F5" s="74">
        <v>435050</v>
      </c>
      <c r="G5" s="74">
        <v>334412</v>
      </c>
      <c r="H5" s="74">
        <v>216220</v>
      </c>
      <c r="I5" s="74">
        <v>25229</v>
      </c>
      <c r="J5" s="74">
        <v>1755628</v>
      </c>
    </row>
    <row r="6" spans="1:10" ht="21.75" customHeight="1" x14ac:dyDescent="0.25">
      <c r="A6" s="118" t="s">
        <v>120</v>
      </c>
      <c r="B6" s="118"/>
      <c r="C6" s="118"/>
      <c r="D6" s="118"/>
      <c r="E6" s="118"/>
      <c r="F6" s="118"/>
      <c r="G6" s="118"/>
      <c r="H6" s="118"/>
      <c r="I6" s="118"/>
      <c r="J6" s="118"/>
    </row>
  </sheetData>
  <mergeCells count="1">
    <mergeCell ref="A6:J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B3" sqref="B3:E5"/>
    </sheetView>
  </sheetViews>
  <sheetFormatPr defaultRowHeight="15" x14ac:dyDescent="0.25"/>
  <cols>
    <col min="1" max="1" width="24.7109375" customWidth="1"/>
    <col min="2" max="5" width="12.7109375" customWidth="1"/>
  </cols>
  <sheetData>
    <row r="1" spans="1:5" ht="15.75" x14ac:dyDescent="0.25">
      <c r="A1" s="37"/>
      <c r="B1" s="117" t="s">
        <v>77</v>
      </c>
      <c r="C1" s="117"/>
      <c r="D1" s="117" t="s">
        <v>78</v>
      </c>
      <c r="E1" s="117"/>
    </row>
    <row r="2" spans="1:5" x14ac:dyDescent="0.25">
      <c r="A2" s="24" t="s">
        <v>65</v>
      </c>
      <c r="B2" s="24" t="s">
        <v>66</v>
      </c>
      <c r="C2" s="24" t="s">
        <v>1</v>
      </c>
      <c r="D2" s="24" t="s">
        <v>3</v>
      </c>
      <c r="E2" s="24" t="s">
        <v>1</v>
      </c>
    </row>
    <row r="3" spans="1:5" x14ac:dyDescent="0.25">
      <c r="A3" s="25" t="s">
        <v>67</v>
      </c>
      <c r="B3" s="77">
        <v>557279</v>
      </c>
      <c r="C3" s="77">
        <v>731081</v>
      </c>
      <c r="D3" s="77">
        <v>1193143</v>
      </c>
      <c r="E3" s="77">
        <v>179097</v>
      </c>
    </row>
    <row r="4" spans="1:5" x14ac:dyDescent="0.25">
      <c r="A4" s="27" t="s">
        <v>68</v>
      </c>
      <c r="B4" s="76">
        <v>82160</v>
      </c>
      <c r="C4" s="76">
        <v>423975</v>
      </c>
      <c r="D4" s="76">
        <v>48095</v>
      </c>
      <c r="E4" s="76">
        <v>296424</v>
      </c>
    </row>
    <row r="5" spans="1:5" x14ac:dyDescent="0.25">
      <c r="A5" s="33" t="s">
        <v>8</v>
      </c>
      <c r="B5" s="71">
        <v>639439</v>
      </c>
      <c r="C5" s="71">
        <v>1155056</v>
      </c>
      <c r="D5" s="71">
        <v>1241238</v>
      </c>
      <c r="E5" s="71">
        <v>475521</v>
      </c>
    </row>
    <row r="6" spans="1:5" ht="33.75" customHeight="1" x14ac:dyDescent="0.25">
      <c r="A6" s="113" t="s">
        <v>121</v>
      </c>
      <c r="B6" s="113"/>
      <c r="C6" s="113"/>
      <c r="D6" s="113"/>
      <c r="E6" s="113"/>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C30" sqref="C30"/>
    </sheetView>
  </sheetViews>
  <sheetFormatPr defaultRowHeight="15" x14ac:dyDescent="0.25"/>
  <cols>
    <col min="1" max="1" width="24.7109375" customWidth="1"/>
    <col min="2" max="4" width="14.7109375" customWidth="1"/>
  </cols>
  <sheetData>
    <row r="1" spans="1:4" ht="87.75" customHeight="1" x14ac:dyDescent="0.25">
      <c r="A1" s="113" t="s">
        <v>218</v>
      </c>
      <c r="B1" s="113"/>
      <c r="C1" s="113"/>
      <c r="D1" s="113"/>
    </row>
    <row r="2" spans="1:4" ht="22.5" customHeight="1" x14ac:dyDescent="0.25">
      <c r="A2" s="113" t="s">
        <v>83</v>
      </c>
      <c r="B2" s="113"/>
      <c r="C2" s="113"/>
      <c r="D2" s="113"/>
    </row>
    <row r="3" spans="1:4" ht="18.75" customHeight="1" x14ac:dyDescent="0.25">
      <c r="A3" s="113" t="s">
        <v>84</v>
      </c>
      <c r="B3" s="113"/>
      <c r="C3" s="113"/>
      <c r="D3" s="113"/>
    </row>
    <row r="4" spans="1:4" ht="18.75" customHeight="1" x14ac:dyDescent="0.25">
      <c r="A4" s="119" t="s">
        <v>85</v>
      </c>
      <c r="B4" s="120"/>
      <c r="C4" s="120"/>
      <c r="D4" s="120"/>
    </row>
    <row r="5" spans="1:4" ht="18.75" customHeight="1" x14ac:dyDescent="0.25">
      <c r="A5" s="113" t="s">
        <v>86</v>
      </c>
      <c r="B5" s="113"/>
      <c r="C5" s="113"/>
      <c r="D5" s="113"/>
    </row>
    <row r="6" spans="1:4" ht="18" customHeight="1" x14ac:dyDescent="0.25">
      <c r="A6" s="113" t="s">
        <v>87</v>
      </c>
      <c r="B6" s="113"/>
      <c r="C6" s="113"/>
      <c r="D6" s="113"/>
    </row>
    <row r="7" spans="1:4" ht="22.5" customHeight="1" x14ac:dyDescent="0.25">
      <c r="A7" s="113" t="s">
        <v>88</v>
      </c>
      <c r="B7" s="113"/>
      <c r="C7" s="113"/>
      <c r="D7" s="113"/>
    </row>
    <row r="8" spans="1:4" ht="33.75" customHeight="1" x14ac:dyDescent="0.25">
      <c r="A8" s="118" t="s">
        <v>12</v>
      </c>
      <c r="B8" s="118"/>
      <c r="C8" s="118"/>
      <c r="D8" s="11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2" sqref="B2:D5"/>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102</v>
      </c>
    </row>
    <row r="2" spans="1:4" ht="15.75" customHeight="1" x14ac:dyDescent="0.25">
      <c r="A2" s="27" t="s">
        <v>103</v>
      </c>
      <c r="B2" s="26" t="s">
        <v>202</v>
      </c>
      <c r="C2" s="26">
        <v>10380587</v>
      </c>
      <c r="D2" s="26">
        <v>10380587</v>
      </c>
    </row>
    <row r="3" spans="1:4" x14ac:dyDescent="0.25">
      <c r="A3" s="27" t="s">
        <v>104</v>
      </c>
      <c r="B3" s="30" t="s">
        <v>202</v>
      </c>
      <c r="C3" s="26">
        <v>467736</v>
      </c>
      <c r="D3" s="26">
        <v>467736</v>
      </c>
    </row>
    <row r="4" spans="1:4" x14ac:dyDescent="0.25">
      <c r="A4" s="25" t="s">
        <v>105</v>
      </c>
      <c r="B4" s="30" t="s">
        <v>202</v>
      </c>
      <c r="C4" s="26">
        <v>1298038</v>
      </c>
      <c r="D4" s="26">
        <v>1298038</v>
      </c>
    </row>
    <row r="5" spans="1:4" x14ac:dyDescent="0.25">
      <c r="A5" s="33" t="s">
        <v>8</v>
      </c>
      <c r="B5" s="30" t="s">
        <v>202</v>
      </c>
      <c r="C5" s="30">
        <v>12146361</v>
      </c>
      <c r="D5" s="30">
        <v>12146361</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D17" sqref="D17"/>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65</v>
      </c>
      <c r="B1" s="16" t="s">
        <v>70</v>
      </c>
      <c r="C1" s="16" t="s">
        <v>23</v>
      </c>
      <c r="D1" s="16" t="s">
        <v>24</v>
      </c>
      <c r="E1" s="16" t="s">
        <v>25</v>
      </c>
      <c r="F1" s="16" t="s">
        <v>71</v>
      </c>
      <c r="G1" s="16" t="s">
        <v>26</v>
      </c>
      <c r="H1" s="16" t="s">
        <v>72</v>
      </c>
      <c r="I1" s="16" t="s">
        <v>8</v>
      </c>
    </row>
    <row r="2" spans="1:9" x14ac:dyDescent="0.25">
      <c r="A2" s="27" t="s">
        <v>103</v>
      </c>
      <c r="B2" s="32">
        <v>1948002</v>
      </c>
      <c r="C2" s="32">
        <v>613614</v>
      </c>
      <c r="D2" s="32">
        <v>873793</v>
      </c>
      <c r="E2" s="32">
        <v>5898490</v>
      </c>
      <c r="F2" s="32">
        <v>533622</v>
      </c>
      <c r="G2" s="32">
        <v>127490</v>
      </c>
      <c r="H2" s="32">
        <v>385577</v>
      </c>
      <c r="I2" s="32">
        <v>10380588</v>
      </c>
    </row>
    <row r="3" spans="1:9" x14ac:dyDescent="0.25">
      <c r="A3" s="27" t="s">
        <v>104</v>
      </c>
      <c r="B3" s="32">
        <v>61532</v>
      </c>
      <c r="C3" s="32">
        <v>54180</v>
      </c>
      <c r="D3" s="32">
        <v>41324</v>
      </c>
      <c r="E3" s="32">
        <v>240785</v>
      </c>
      <c r="F3" s="32">
        <v>9605</v>
      </c>
      <c r="G3" s="32">
        <v>28391</v>
      </c>
      <c r="H3" s="32">
        <v>31919</v>
      </c>
      <c r="I3" s="32">
        <v>467736</v>
      </c>
    </row>
    <row r="4" spans="1:9" x14ac:dyDescent="0.25">
      <c r="A4" s="25" t="s">
        <v>105</v>
      </c>
      <c r="B4" s="32">
        <v>137770</v>
      </c>
      <c r="C4" s="32">
        <v>45461</v>
      </c>
      <c r="D4" s="32">
        <v>65182</v>
      </c>
      <c r="E4" s="32">
        <v>332076</v>
      </c>
      <c r="F4" s="32">
        <v>52513</v>
      </c>
      <c r="G4" s="32">
        <v>16847</v>
      </c>
      <c r="H4" s="32">
        <v>648189</v>
      </c>
      <c r="I4" s="32">
        <v>1298038</v>
      </c>
    </row>
    <row r="5" spans="1:9" x14ac:dyDescent="0.25">
      <c r="A5" s="33" t="s">
        <v>8</v>
      </c>
      <c r="B5" s="30">
        <v>2147304</v>
      </c>
      <c r="C5" s="30">
        <v>713255</v>
      </c>
      <c r="D5" s="30">
        <v>980299</v>
      </c>
      <c r="E5" s="30">
        <v>6471351</v>
      </c>
      <c r="F5" s="30">
        <v>595740</v>
      </c>
      <c r="G5" s="30">
        <v>172728</v>
      </c>
      <c r="H5" s="30">
        <v>1065685</v>
      </c>
      <c r="I5" s="30">
        <v>12146362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B2" sqref="B2:H5"/>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24" t="s">
        <v>65</v>
      </c>
      <c r="B1" s="16" t="s">
        <v>74</v>
      </c>
      <c r="C1" s="16" t="s">
        <v>27</v>
      </c>
      <c r="D1" s="16" t="s">
        <v>28</v>
      </c>
      <c r="E1" s="16" t="s">
        <v>29</v>
      </c>
      <c r="F1" s="16" t="s">
        <v>30</v>
      </c>
      <c r="G1" s="10" t="s">
        <v>106</v>
      </c>
      <c r="H1" s="11" t="s">
        <v>8</v>
      </c>
    </row>
    <row r="2" spans="1:8" x14ac:dyDescent="0.25">
      <c r="A2" s="27" t="s">
        <v>103</v>
      </c>
      <c r="B2" s="35">
        <v>1576789</v>
      </c>
      <c r="C2" s="35">
        <v>645898</v>
      </c>
      <c r="D2" s="35">
        <v>1236231</v>
      </c>
      <c r="E2" s="35">
        <v>1663780</v>
      </c>
      <c r="F2" s="35">
        <v>2645147</v>
      </c>
      <c r="G2" s="35">
        <v>2612742</v>
      </c>
      <c r="H2" s="35">
        <v>10380587</v>
      </c>
    </row>
    <row r="3" spans="1:8" x14ac:dyDescent="0.25">
      <c r="A3" s="27" t="s">
        <v>104</v>
      </c>
      <c r="B3" s="35">
        <v>71981</v>
      </c>
      <c r="C3" s="35">
        <v>12001</v>
      </c>
      <c r="D3" s="35">
        <v>35784</v>
      </c>
      <c r="E3" s="35">
        <v>43115</v>
      </c>
      <c r="F3" s="35">
        <v>119114</v>
      </c>
      <c r="G3" s="35">
        <v>185741</v>
      </c>
      <c r="H3" s="35">
        <v>467736</v>
      </c>
    </row>
    <row r="4" spans="1:8" x14ac:dyDescent="0.25">
      <c r="A4" s="25" t="s">
        <v>105</v>
      </c>
      <c r="B4" s="35">
        <v>164640</v>
      </c>
      <c r="C4" s="35">
        <v>129814</v>
      </c>
      <c r="D4" s="35">
        <v>164990</v>
      </c>
      <c r="E4" s="35">
        <v>240867</v>
      </c>
      <c r="F4" s="35">
        <v>375875</v>
      </c>
      <c r="G4" s="35">
        <v>221851</v>
      </c>
      <c r="H4" s="35">
        <v>1298037</v>
      </c>
    </row>
    <row r="5" spans="1:8" x14ac:dyDescent="0.25">
      <c r="A5" s="33" t="s">
        <v>8</v>
      </c>
      <c r="B5" s="36">
        <v>1813410</v>
      </c>
      <c r="C5" s="36">
        <v>787713</v>
      </c>
      <c r="D5" s="36">
        <v>1437005</v>
      </c>
      <c r="E5" s="36">
        <v>1947762</v>
      </c>
      <c r="F5" s="36">
        <v>3140136</v>
      </c>
      <c r="G5" s="36">
        <v>3020334</v>
      </c>
      <c r="H5" s="36">
        <v>12146360</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27" sqref="C27"/>
    </sheetView>
  </sheetViews>
  <sheetFormatPr defaultRowHeight="15" x14ac:dyDescent="0.25"/>
  <cols>
    <col min="1" max="1" width="24.7109375" customWidth="1"/>
    <col min="2" max="5" width="12.7109375" customWidth="1"/>
  </cols>
  <sheetData>
    <row r="1" spans="1:5" ht="15.75" x14ac:dyDescent="0.25">
      <c r="A1" s="37"/>
      <c r="B1" s="117" t="s">
        <v>77</v>
      </c>
      <c r="C1" s="117"/>
      <c r="D1" s="121" t="s">
        <v>78</v>
      </c>
      <c r="E1" s="121"/>
    </row>
    <row r="2" spans="1:5" x14ac:dyDescent="0.25">
      <c r="A2" s="24" t="s">
        <v>65</v>
      </c>
      <c r="B2" s="24" t="s">
        <v>66</v>
      </c>
      <c r="C2" s="24" t="s">
        <v>1</v>
      </c>
      <c r="D2" s="24" t="s">
        <v>3</v>
      </c>
      <c r="E2" s="24" t="s">
        <v>1</v>
      </c>
    </row>
    <row r="3" spans="1:5" x14ac:dyDescent="0.25">
      <c r="A3" s="27" t="s">
        <v>103</v>
      </c>
      <c r="B3" s="76" t="s">
        <v>203</v>
      </c>
      <c r="C3" s="76">
        <v>18108115</v>
      </c>
      <c r="D3" s="75" t="s">
        <v>203</v>
      </c>
      <c r="E3" s="75">
        <v>2653058</v>
      </c>
    </row>
    <row r="4" spans="1:5" x14ac:dyDescent="0.25">
      <c r="A4" s="27" t="s">
        <v>104</v>
      </c>
      <c r="B4" s="76" t="s">
        <v>203</v>
      </c>
      <c r="C4" s="76">
        <v>499680</v>
      </c>
      <c r="D4" s="75" t="s">
        <v>203</v>
      </c>
      <c r="E4" s="75">
        <v>435792</v>
      </c>
    </row>
    <row r="5" spans="1:5" x14ac:dyDescent="0.25">
      <c r="A5" s="25" t="s">
        <v>105</v>
      </c>
      <c r="B5" s="77" t="s">
        <v>203</v>
      </c>
      <c r="C5" s="77">
        <v>1997242</v>
      </c>
      <c r="D5" s="75" t="s">
        <v>203</v>
      </c>
      <c r="E5" s="75">
        <v>598833</v>
      </c>
    </row>
    <row r="6" spans="1:5" x14ac:dyDescent="0.25">
      <c r="A6" s="33" t="s">
        <v>8</v>
      </c>
      <c r="B6" s="78" t="s">
        <v>203</v>
      </c>
      <c r="C6" s="78">
        <v>20605037</v>
      </c>
      <c r="D6" s="78" t="s">
        <v>203</v>
      </c>
      <c r="E6" s="78">
        <v>3687683</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34" sqref="G34"/>
    </sheetView>
  </sheetViews>
  <sheetFormatPr defaultRowHeight="15" x14ac:dyDescent="0.25"/>
  <cols>
    <col min="1" max="1" width="24.7109375" customWidth="1"/>
    <col min="2" max="4" width="14.7109375" customWidth="1"/>
  </cols>
  <sheetData>
    <row r="1" spans="1:4" ht="73.5" customHeight="1" x14ac:dyDescent="0.25">
      <c r="A1" s="113" t="s">
        <v>216</v>
      </c>
      <c r="B1" s="113"/>
      <c r="C1" s="113"/>
      <c r="D1" s="113"/>
    </row>
    <row r="2" spans="1:4" ht="22.5" customHeight="1" x14ac:dyDescent="0.25">
      <c r="A2" s="113" t="s">
        <v>83</v>
      </c>
      <c r="B2" s="113"/>
      <c r="C2" s="113"/>
      <c r="D2" s="113"/>
    </row>
    <row r="3" spans="1:4" ht="18.75" customHeight="1" x14ac:dyDescent="0.25">
      <c r="A3" s="113" t="s">
        <v>84</v>
      </c>
      <c r="B3" s="113"/>
      <c r="C3" s="113"/>
      <c r="D3" s="113"/>
    </row>
    <row r="4" spans="1:4" ht="18.75" customHeight="1" x14ac:dyDescent="0.25">
      <c r="A4" s="119" t="s">
        <v>85</v>
      </c>
      <c r="B4" s="120"/>
      <c r="C4" s="120"/>
      <c r="D4" s="120"/>
    </row>
    <row r="5" spans="1:4" ht="18.75" customHeight="1" x14ac:dyDescent="0.25">
      <c r="A5" s="113" t="s">
        <v>86</v>
      </c>
      <c r="B5" s="113"/>
      <c r="C5" s="113"/>
      <c r="D5" s="113"/>
    </row>
    <row r="6" spans="1:4" ht="18" customHeight="1" x14ac:dyDescent="0.25">
      <c r="A6" s="113" t="s">
        <v>87</v>
      </c>
      <c r="B6" s="113"/>
      <c r="C6" s="113"/>
      <c r="D6" s="113"/>
    </row>
    <row r="7" spans="1:4" ht="22.5" customHeight="1" x14ac:dyDescent="0.25">
      <c r="A7" s="113" t="s">
        <v>88</v>
      </c>
      <c r="B7" s="113"/>
      <c r="C7" s="113"/>
      <c r="D7" s="113"/>
    </row>
    <row r="8" spans="1:4" ht="33.75" customHeight="1" x14ac:dyDescent="0.25">
      <c r="A8" s="118" t="s">
        <v>12</v>
      </c>
      <c r="B8" s="118"/>
      <c r="C8" s="118"/>
      <c r="D8" s="11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B2" sqref="B2:D5"/>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8</v>
      </c>
    </row>
    <row r="2" spans="1:4" ht="15.75" customHeight="1" x14ac:dyDescent="0.25">
      <c r="A2" s="27" t="s">
        <v>103</v>
      </c>
      <c r="B2" s="26" t="s">
        <v>209</v>
      </c>
      <c r="C2" s="26">
        <v>394</v>
      </c>
      <c r="D2" s="26">
        <v>394</v>
      </c>
    </row>
    <row r="3" spans="1:4" x14ac:dyDescent="0.25">
      <c r="A3" s="27" t="s">
        <v>104</v>
      </c>
      <c r="B3" s="30" t="s">
        <v>209</v>
      </c>
      <c r="C3" s="26">
        <v>85</v>
      </c>
      <c r="D3" s="26">
        <v>85</v>
      </c>
    </row>
    <row r="4" spans="1:4" x14ac:dyDescent="0.25">
      <c r="A4" s="25" t="s">
        <v>105</v>
      </c>
      <c r="B4" s="30" t="s">
        <v>209</v>
      </c>
      <c r="C4" s="26">
        <v>160</v>
      </c>
      <c r="D4" s="26">
        <v>160</v>
      </c>
    </row>
    <row r="5" spans="1:4" x14ac:dyDescent="0.25">
      <c r="A5" s="33" t="s">
        <v>8</v>
      </c>
      <c r="B5" s="30" t="s">
        <v>209</v>
      </c>
      <c r="C5" s="30">
        <v>639</v>
      </c>
      <c r="D5" s="30">
        <v>639</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B2" sqref="B2:I5"/>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65</v>
      </c>
      <c r="B1" s="16" t="s">
        <v>70</v>
      </c>
      <c r="C1" s="16" t="s">
        <v>23</v>
      </c>
      <c r="D1" s="16" t="s">
        <v>24</v>
      </c>
      <c r="E1" s="16" t="s">
        <v>25</v>
      </c>
      <c r="F1" s="16" t="s">
        <v>71</v>
      </c>
      <c r="G1" s="16" t="s">
        <v>26</v>
      </c>
      <c r="H1" s="16" t="s">
        <v>72</v>
      </c>
      <c r="I1" s="16" t="s">
        <v>8</v>
      </c>
    </row>
    <row r="2" spans="1:9" x14ac:dyDescent="0.25">
      <c r="A2" s="27" t="s">
        <v>103</v>
      </c>
      <c r="B2" s="32">
        <v>48</v>
      </c>
      <c r="C2" s="32">
        <v>14</v>
      </c>
      <c r="D2" s="32">
        <v>42</v>
      </c>
      <c r="E2" s="32">
        <v>197</v>
      </c>
      <c r="F2" s="32">
        <v>28</v>
      </c>
      <c r="G2" s="32">
        <v>44</v>
      </c>
      <c r="H2" s="32">
        <v>21</v>
      </c>
      <c r="I2" s="32">
        <v>394</v>
      </c>
    </row>
    <row r="3" spans="1:9" x14ac:dyDescent="0.25">
      <c r="A3" s="27" t="s">
        <v>104</v>
      </c>
      <c r="B3" s="32">
        <v>7</v>
      </c>
      <c r="C3" s="32">
        <v>24</v>
      </c>
      <c r="D3" s="32" t="s">
        <v>205</v>
      </c>
      <c r="E3" s="32">
        <v>18</v>
      </c>
      <c r="F3" s="32">
        <v>2</v>
      </c>
      <c r="G3" s="32">
        <v>10</v>
      </c>
      <c r="H3" s="32">
        <v>24</v>
      </c>
      <c r="I3" s="32">
        <v>85</v>
      </c>
    </row>
    <row r="4" spans="1:9" x14ac:dyDescent="0.25">
      <c r="A4" s="25" t="s">
        <v>105</v>
      </c>
      <c r="B4" s="32" t="s">
        <v>205</v>
      </c>
      <c r="C4" s="32" t="s">
        <v>211</v>
      </c>
      <c r="D4" s="32" t="s">
        <v>205</v>
      </c>
      <c r="E4" s="32">
        <v>42</v>
      </c>
      <c r="F4" s="32" t="s">
        <v>205</v>
      </c>
      <c r="G4" s="32">
        <v>4</v>
      </c>
      <c r="H4" s="32">
        <v>114</v>
      </c>
      <c r="I4" s="32">
        <v>160</v>
      </c>
    </row>
    <row r="5" spans="1:9" x14ac:dyDescent="0.25">
      <c r="A5" s="33" t="s">
        <v>8</v>
      </c>
      <c r="B5" s="30">
        <v>55</v>
      </c>
      <c r="C5" s="30">
        <v>38</v>
      </c>
      <c r="D5" s="30">
        <v>42</v>
      </c>
      <c r="E5" s="30">
        <v>257</v>
      </c>
      <c r="F5" s="30">
        <v>30</v>
      </c>
      <c r="G5" s="30">
        <v>58</v>
      </c>
      <c r="H5" s="30">
        <v>159</v>
      </c>
      <c r="I5" s="30">
        <v>639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E1" sqref="E1"/>
    </sheetView>
  </sheetViews>
  <sheetFormatPr defaultRowHeight="15" x14ac:dyDescent="0.25"/>
  <cols>
    <col min="1" max="1" width="20.7109375" style="6" customWidth="1"/>
    <col min="2" max="2" width="12.28515625" style="6" customWidth="1"/>
    <col min="3" max="4" width="11.7109375" style="6" customWidth="1"/>
    <col min="5" max="5" width="13" style="6" customWidth="1"/>
    <col min="6" max="6" width="12.28515625" style="6" customWidth="1"/>
    <col min="7" max="7" width="9.140625" style="6" customWidth="1"/>
    <col min="8" max="16384" width="9.140625" style="6"/>
  </cols>
  <sheetData>
    <row r="1" spans="1:6" ht="25.5" x14ac:dyDescent="0.25">
      <c r="A1" s="79"/>
      <c r="B1" s="80" t="s">
        <v>165</v>
      </c>
      <c r="C1" s="80" t="s">
        <v>201</v>
      </c>
      <c r="D1" s="80" t="s">
        <v>204</v>
      </c>
      <c r="E1" s="80" t="s">
        <v>208</v>
      </c>
      <c r="F1" s="80" t="s">
        <v>213</v>
      </c>
    </row>
    <row r="2" spans="1:6" x14ac:dyDescent="0.25">
      <c r="A2" s="81" t="s">
        <v>54</v>
      </c>
      <c r="B2" s="87">
        <v>640181835</v>
      </c>
      <c r="C2" s="87">
        <v>638969343</v>
      </c>
      <c r="D2" s="87">
        <v>666542310</v>
      </c>
      <c r="E2" s="87">
        <v>657834881</v>
      </c>
      <c r="F2" s="87">
        <v>660225913</v>
      </c>
    </row>
    <row r="3" spans="1:6" x14ac:dyDescent="0.25">
      <c r="A3" s="83" t="s">
        <v>193</v>
      </c>
      <c r="B3" s="88">
        <v>531262208</v>
      </c>
      <c r="C3" s="88">
        <v>531767215</v>
      </c>
      <c r="D3" s="88">
        <v>559186535</v>
      </c>
      <c r="E3" s="88">
        <v>552360963</v>
      </c>
      <c r="F3" s="88">
        <v>557778712</v>
      </c>
    </row>
    <row r="4" spans="1:6" x14ac:dyDescent="0.25">
      <c r="A4" s="83" t="s">
        <v>141</v>
      </c>
      <c r="B4" s="88">
        <v>108919627</v>
      </c>
      <c r="C4" s="88">
        <v>107202128</v>
      </c>
      <c r="D4" s="88">
        <v>107355775</v>
      </c>
      <c r="E4" s="88">
        <v>105473917</v>
      </c>
      <c r="F4" s="88">
        <v>102447202</v>
      </c>
    </row>
    <row r="5" spans="1:6" x14ac:dyDescent="0.25">
      <c r="A5" s="86" t="s">
        <v>2</v>
      </c>
      <c r="B5" s="87">
        <v>26109112</v>
      </c>
      <c r="C5" s="87">
        <v>24113807</v>
      </c>
      <c r="D5" s="87">
        <v>27033776</v>
      </c>
      <c r="E5" s="87">
        <v>23418311</v>
      </c>
      <c r="F5" s="87">
        <v>24292721</v>
      </c>
    </row>
    <row r="6" spans="1:6" x14ac:dyDescent="0.25">
      <c r="A6" s="83" t="s">
        <v>194</v>
      </c>
      <c r="B6" s="88">
        <v>20188287</v>
      </c>
      <c r="C6" s="88">
        <v>19092971</v>
      </c>
      <c r="D6" s="88">
        <v>21978892</v>
      </c>
      <c r="E6" s="88">
        <v>19826164</v>
      </c>
      <c r="F6" s="88">
        <v>20605038</v>
      </c>
    </row>
    <row r="7" spans="1:6" x14ac:dyDescent="0.25">
      <c r="A7" s="83" t="s">
        <v>141</v>
      </c>
      <c r="B7" s="88">
        <v>5920825</v>
      </c>
      <c r="C7" s="88">
        <v>5020836</v>
      </c>
      <c r="D7" s="88">
        <v>5054884</v>
      </c>
      <c r="E7" s="88">
        <v>3592147</v>
      </c>
      <c r="F7" s="88">
        <v>3687683</v>
      </c>
    </row>
    <row r="8" spans="1:6" x14ac:dyDescent="0.25">
      <c r="A8" s="86" t="s">
        <v>5</v>
      </c>
      <c r="B8" s="87">
        <v>18104725</v>
      </c>
      <c r="C8" s="87">
        <v>18294795</v>
      </c>
      <c r="D8" s="87">
        <v>18838704</v>
      </c>
      <c r="E8" s="87">
        <v>18912214</v>
      </c>
      <c r="F8" s="87">
        <v>18568590</v>
      </c>
    </row>
    <row r="9" spans="1:6" x14ac:dyDescent="0.25">
      <c r="A9" s="83" t="s">
        <v>194</v>
      </c>
      <c r="B9" s="88">
        <v>13836753</v>
      </c>
      <c r="C9" s="88">
        <v>13986002</v>
      </c>
      <c r="D9" s="88">
        <v>14277808</v>
      </c>
      <c r="E9" s="88">
        <v>14277521</v>
      </c>
      <c r="F9" s="88">
        <v>13961086</v>
      </c>
    </row>
    <row r="10" spans="1:6" x14ac:dyDescent="0.25">
      <c r="A10" s="83" t="s">
        <v>141</v>
      </c>
      <c r="B10" s="88">
        <v>4267972</v>
      </c>
      <c r="C10" s="88">
        <v>4308793</v>
      </c>
      <c r="D10" s="88">
        <v>4560896</v>
      </c>
      <c r="E10" s="88">
        <v>4634693</v>
      </c>
      <c r="F10" s="88">
        <v>4607504</v>
      </c>
    </row>
    <row r="11" spans="1:6" x14ac:dyDescent="0.25">
      <c r="A11" s="86" t="s">
        <v>187</v>
      </c>
      <c r="B11" s="87">
        <v>62900000</v>
      </c>
      <c r="C11" s="87">
        <v>62900000</v>
      </c>
      <c r="D11" s="87">
        <v>62900000</v>
      </c>
      <c r="E11" s="87">
        <v>62900000</v>
      </c>
      <c r="F11" s="87">
        <v>62900000</v>
      </c>
    </row>
    <row r="12" spans="1:6" x14ac:dyDescent="0.25">
      <c r="A12" s="83" t="s">
        <v>194</v>
      </c>
      <c r="B12" s="88" t="s">
        <v>4</v>
      </c>
      <c r="C12" s="88" t="s">
        <v>4</v>
      </c>
      <c r="D12" s="88" t="s">
        <v>4</v>
      </c>
      <c r="E12" s="88" t="s">
        <v>4</v>
      </c>
      <c r="F12" s="88" t="s">
        <v>4</v>
      </c>
    </row>
    <row r="13" spans="1:6" x14ac:dyDescent="0.25">
      <c r="A13" s="83" t="s">
        <v>141</v>
      </c>
      <c r="B13" s="88" t="s">
        <v>4</v>
      </c>
      <c r="C13" s="88" t="s">
        <v>4</v>
      </c>
      <c r="D13" s="88" t="s">
        <v>4</v>
      </c>
      <c r="E13" s="88" t="s">
        <v>4</v>
      </c>
      <c r="F13" s="88" t="s">
        <v>4</v>
      </c>
    </row>
    <row r="14" spans="1:6" x14ac:dyDescent="0.25">
      <c r="A14" s="86" t="s">
        <v>189</v>
      </c>
      <c r="B14" s="87">
        <v>8840000</v>
      </c>
      <c r="C14" s="87">
        <v>8840000</v>
      </c>
      <c r="D14" s="87">
        <v>8840000</v>
      </c>
      <c r="E14" s="87">
        <v>8840000</v>
      </c>
      <c r="F14" s="87">
        <v>8840000</v>
      </c>
    </row>
    <row r="15" spans="1:6" x14ac:dyDescent="0.25">
      <c r="A15" s="83" t="s">
        <v>194</v>
      </c>
      <c r="B15" s="88" t="s">
        <v>4</v>
      </c>
      <c r="C15" s="88" t="s">
        <v>4</v>
      </c>
      <c r="D15" s="88" t="s">
        <v>4</v>
      </c>
      <c r="E15" s="88" t="s">
        <v>4</v>
      </c>
      <c r="F15" s="88" t="s">
        <v>4</v>
      </c>
    </row>
    <row r="16" spans="1:6" x14ac:dyDescent="0.25">
      <c r="A16" s="83" t="s">
        <v>141</v>
      </c>
      <c r="B16" s="88" t="s">
        <v>4</v>
      </c>
      <c r="C16" s="88" t="s">
        <v>4</v>
      </c>
      <c r="D16" s="88" t="s">
        <v>4</v>
      </c>
      <c r="E16" s="88" t="s">
        <v>4</v>
      </c>
      <c r="F16" s="88" t="s">
        <v>4</v>
      </c>
    </row>
    <row r="17" spans="1:6" ht="25.5" x14ac:dyDescent="0.25">
      <c r="A17" s="86" t="s">
        <v>190</v>
      </c>
      <c r="B17" s="87">
        <v>3400000</v>
      </c>
      <c r="C17" s="87">
        <v>3400000</v>
      </c>
      <c r="D17" s="87">
        <v>3400000</v>
      </c>
      <c r="E17" s="87">
        <v>3400000</v>
      </c>
      <c r="F17" s="87">
        <v>3400000</v>
      </c>
    </row>
    <row r="18" spans="1:6" x14ac:dyDescent="0.25">
      <c r="A18" s="83" t="s">
        <v>194</v>
      </c>
      <c r="B18" s="88" t="s">
        <v>4</v>
      </c>
      <c r="C18" s="88" t="s">
        <v>4</v>
      </c>
      <c r="D18" s="88" t="s">
        <v>4</v>
      </c>
      <c r="E18" s="88" t="s">
        <v>4</v>
      </c>
      <c r="F18" s="88" t="s">
        <v>4</v>
      </c>
    </row>
    <row r="19" spans="1:6" x14ac:dyDescent="0.25">
      <c r="A19" s="83" t="s">
        <v>141</v>
      </c>
      <c r="B19" s="88" t="s">
        <v>4</v>
      </c>
      <c r="C19" s="88" t="s">
        <v>4</v>
      </c>
      <c r="D19" s="88" t="s">
        <v>4</v>
      </c>
      <c r="E19" s="88" t="s">
        <v>4</v>
      </c>
      <c r="F19" s="88" t="s">
        <v>4</v>
      </c>
    </row>
    <row r="20" spans="1:6" x14ac:dyDescent="0.25">
      <c r="A20" s="86" t="s">
        <v>8</v>
      </c>
      <c r="B20" s="87">
        <v>759535672</v>
      </c>
      <c r="C20" s="87">
        <v>756517945</v>
      </c>
      <c r="D20" s="87">
        <v>787554790</v>
      </c>
      <c r="E20" s="87">
        <v>775305406</v>
      </c>
      <c r="F20" s="87">
        <v>778227224</v>
      </c>
    </row>
    <row r="21" spans="1:6" x14ac:dyDescent="0.25">
      <c r="A21" s="102"/>
      <c r="B21" s="103"/>
      <c r="C21" s="103"/>
      <c r="D21" s="103"/>
      <c r="E21" s="103"/>
      <c r="F21" s="104"/>
    </row>
    <row r="22" spans="1:6" ht="104.25" customHeight="1" x14ac:dyDescent="0.25">
      <c r="A22" s="101" t="s">
        <v>195</v>
      </c>
      <c r="B22" s="101"/>
      <c r="C22" s="101"/>
      <c r="D22" s="101"/>
      <c r="E22" s="101"/>
      <c r="F22" s="101"/>
    </row>
    <row r="23" spans="1:6" ht="15.95" customHeight="1" x14ac:dyDescent="0.25">
      <c r="A23" s="101" t="s">
        <v>13</v>
      </c>
      <c r="B23" s="101"/>
      <c r="C23" s="101"/>
      <c r="D23" s="101"/>
      <c r="E23" s="101"/>
      <c r="F23" s="101"/>
    </row>
    <row r="24" spans="1:6" ht="15.95" customHeight="1" x14ac:dyDescent="0.25">
      <c r="A24" s="101" t="s">
        <v>14</v>
      </c>
      <c r="B24" s="101"/>
      <c r="C24" s="101"/>
      <c r="D24" s="101"/>
      <c r="E24" s="101"/>
      <c r="F24" s="101"/>
    </row>
    <row r="25" spans="1:6" ht="15.95" customHeight="1" x14ac:dyDescent="0.25">
      <c r="A25" s="101" t="s">
        <v>11</v>
      </c>
      <c r="B25" s="101"/>
      <c r="C25" s="101"/>
      <c r="D25" s="101"/>
      <c r="E25" s="101"/>
      <c r="F25" s="101"/>
    </row>
    <row r="26" spans="1:6" ht="15.95" customHeight="1" x14ac:dyDescent="0.25">
      <c r="A26" s="101" t="s">
        <v>192</v>
      </c>
      <c r="B26" s="101"/>
      <c r="C26" s="101"/>
      <c r="D26" s="101"/>
      <c r="E26" s="101"/>
      <c r="F26" s="101"/>
    </row>
    <row r="27" spans="1:6" ht="32.25" customHeight="1" x14ac:dyDescent="0.25">
      <c r="A27" s="95" t="s">
        <v>12</v>
      </c>
      <c r="B27" s="96"/>
      <c r="C27" s="96"/>
      <c r="D27" s="96"/>
      <c r="E27" s="96"/>
      <c r="F27" s="97"/>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H41" sqref="H41"/>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7" t="s">
        <v>103</v>
      </c>
      <c r="B2" s="35">
        <v>10</v>
      </c>
      <c r="C2" s="35">
        <v>15</v>
      </c>
      <c r="D2" s="35">
        <v>24</v>
      </c>
      <c r="E2" s="35">
        <v>53</v>
      </c>
      <c r="F2" s="35">
        <v>97</v>
      </c>
      <c r="G2" s="35">
        <v>117</v>
      </c>
      <c r="H2" s="35">
        <v>71</v>
      </c>
      <c r="I2" s="35">
        <v>7</v>
      </c>
      <c r="J2" s="35">
        <v>394</v>
      </c>
    </row>
    <row r="3" spans="1:10" x14ac:dyDescent="0.25">
      <c r="A3" s="27" t="s">
        <v>104</v>
      </c>
      <c r="B3" s="35">
        <v>7</v>
      </c>
      <c r="C3" s="35">
        <v>1</v>
      </c>
      <c r="D3" s="35">
        <v>5</v>
      </c>
      <c r="E3" s="35">
        <v>6</v>
      </c>
      <c r="F3" s="35">
        <v>22</v>
      </c>
      <c r="G3" s="35">
        <v>18</v>
      </c>
      <c r="H3" s="35">
        <v>26</v>
      </c>
      <c r="I3" s="35" t="s">
        <v>205</v>
      </c>
      <c r="J3" s="35">
        <v>85</v>
      </c>
    </row>
    <row r="4" spans="1:10" x14ac:dyDescent="0.25">
      <c r="A4" s="25" t="s">
        <v>105</v>
      </c>
      <c r="B4" s="35">
        <v>5</v>
      </c>
      <c r="C4" s="35">
        <v>4</v>
      </c>
      <c r="D4" s="35">
        <v>19</v>
      </c>
      <c r="E4" s="35">
        <v>30</v>
      </c>
      <c r="F4" s="35">
        <v>60</v>
      </c>
      <c r="G4" s="35">
        <v>30</v>
      </c>
      <c r="H4" s="35">
        <v>12</v>
      </c>
      <c r="I4" s="35" t="s">
        <v>205</v>
      </c>
      <c r="J4" s="35">
        <v>160</v>
      </c>
    </row>
    <row r="5" spans="1:10" x14ac:dyDescent="0.25">
      <c r="A5" s="33" t="s">
        <v>8</v>
      </c>
      <c r="B5" s="36">
        <v>22</v>
      </c>
      <c r="C5" s="36">
        <v>20</v>
      </c>
      <c r="D5" s="36">
        <v>48</v>
      </c>
      <c r="E5" s="36">
        <v>89</v>
      </c>
      <c r="F5" s="36">
        <v>179</v>
      </c>
      <c r="G5" s="36">
        <v>165</v>
      </c>
      <c r="H5" s="36">
        <v>109</v>
      </c>
      <c r="I5" s="36">
        <v>7</v>
      </c>
      <c r="J5" s="36">
        <v>639</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F40" sqref="F40"/>
    </sheetView>
  </sheetViews>
  <sheetFormatPr defaultRowHeight="15" x14ac:dyDescent="0.25"/>
  <cols>
    <col min="1" max="1" width="24.7109375" customWidth="1"/>
    <col min="2" max="5" width="12.7109375" customWidth="1"/>
  </cols>
  <sheetData>
    <row r="1" spans="1:5" ht="15.75" x14ac:dyDescent="0.25">
      <c r="A1" s="37"/>
      <c r="B1" s="117" t="s">
        <v>77</v>
      </c>
      <c r="C1" s="117"/>
      <c r="D1" s="121" t="s">
        <v>78</v>
      </c>
      <c r="E1" s="121"/>
    </row>
    <row r="2" spans="1:5" x14ac:dyDescent="0.25">
      <c r="A2" s="24" t="s">
        <v>65</v>
      </c>
      <c r="B2" s="24" t="s">
        <v>66</v>
      </c>
      <c r="C2" s="24" t="s">
        <v>1</v>
      </c>
      <c r="D2" s="24" t="s">
        <v>3</v>
      </c>
      <c r="E2" s="24" t="s">
        <v>1</v>
      </c>
    </row>
    <row r="3" spans="1:5" x14ac:dyDescent="0.25">
      <c r="A3" s="27" t="s">
        <v>103</v>
      </c>
      <c r="B3" s="76" t="s">
        <v>207</v>
      </c>
      <c r="C3" s="76">
        <v>567</v>
      </c>
      <c r="D3" s="75" t="s">
        <v>207</v>
      </c>
      <c r="E3" s="75">
        <v>221</v>
      </c>
    </row>
    <row r="4" spans="1:5" x14ac:dyDescent="0.25">
      <c r="A4" s="27" t="s">
        <v>104</v>
      </c>
      <c r="B4" s="76" t="s">
        <v>207</v>
      </c>
      <c r="C4" s="76">
        <v>90</v>
      </c>
      <c r="D4" s="75" t="s">
        <v>207</v>
      </c>
      <c r="E4" s="75">
        <v>80</v>
      </c>
    </row>
    <row r="5" spans="1:5" x14ac:dyDescent="0.25">
      <c r="A5" s="25" t="s">
        <v>105</v>
      </c>
      <c r="B5" s="77" t="s">
        <v>207</v>
      </c>
      <c r="C5" s="77">
        <v>203</v>
      </c>
      <c r="D5" s="75" t="s">
        <v>207</v>
      </c>
      <c r="E5" s="75">
        <v>117</v>
      </c>
    </row>
    <row r="6" spans="1:5" x14ac:dyDescent="0.25">
      <c r="A6" s="33" t="s">
        <v>8</v>
      </c>
      <c r="B6" s="78" t="s">
        <v>207</v>
      </c>
      <c r="C6" s="78">
        <v>860</v>
      </c>
      <c r="D6" s="78" t="s">
        <v>207</v>
      </c>
      <c r="E6" s="78">
        <v>418</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31" sqref="F31"/>
    </sheetView>
  </sheetViews>
  <sheetFormatPr defaultRowHeight="15" x14ac:dyDescent="0.25"/>
  <cols>
    <col min="1" max="1" width="24.7109375" customWidth="1"/>
    <col min="2" max="4" width="14.7109375" customWidth="1"/>
  </cols>
  <sheetData>
    <row r="1" spans="1:4" ht="73.5" customHeight="1" x14ac:dyDescent="0.25">
      <c r="A1" s="122" t="s">
        <v>217</v>
      </c>
      <c r="B1" s="122"/>
      <c r="C1" s="122"/>
      <c r="D1" s="122"/>
    </row>
    <row r="2" spans="1:4" ht="22.5" customHeight="1" x14ac:dyDescent="0.25">
      <c r="A2" s="113" t="s">
        <v>83</v>
      </c>
      <c r="B2" s="113"/>
      <c r="C2" s="113"/>
      <c r="D2" s="113"/>
    </row>
    <row r="3" spans="1:4" ht="18.75" customHeight="1" x14ac:dyDescent="0.25">
      <c r="A3" s="113" t="s">
        <v>84</v>
      </c>
      <c r="B3" s="113"/>
      <c r="C3" s="113"/>
      <c r="D3" s="113"/>
    </row>
    <row r="4" spans="1:4" ht="18.75" customHeight="1" x14ac:dyDescent="0.25">
      <c r="A4" s="119" t="s">
        <v>85</v>
      </c>
      <c r="B4" s="120"/>
      <c r="C4" s="120"/>
      <c r="D4" s="120"/>
    </row>
    <row r="5" spans="1:4" ht="18.75" customHeight="1" x14ac:dyDescent="0.25">
      <c r="A5" s="113" t="s">
        <v>86</v>
      </c>
      <c r="B5" s="113"/>
      <c r="C5" s="113"/>
      <c r="D5" s="113"/>
    </row>
    <row r="6" spans="1:4" ht="18" customHeight="1" x14ac:dyDescent="0.25">
      <c r="A6" s="113" t="s">
        <v>87</v>
      </c>
      <c r="B6" s="113"/>
      <c r="C6" s="113"/>
      <c r="D6" s="113"/>
    </row>
    <row r="7" spans="1:4" ht="22.5" customHeight="1" x14ac:dyDescent="0.25">
      <c r="A7" s="113" t="s">
        <v>88</v>
      </c>
      <c r="B7" s="113"/>
      <c r="C7" s="113"/>
      <c r="D7" s="113"/>
    </row>
    <row r="8" spans="1:4" ht="33.75" customHeight="1" x14ac:dyDescent="0.25">
      <c r="A8" s="118" t="s">
        <v>12</v>
      </c>
      <c r="B8" s="118"/>
      <c r="C8" s="118"/>
      <c r="D8" s="11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heetViews>
  <sheetFormatPr defaultRowHeight="15" x14ac:dyDescent="0.25"/>
  <cols>
    <col min="1" max="1" width="24.7109375" customWidth="1"/>
    <col min="2" max="4" width="14.7109375" customWidth="1"/>
  </cols>
  <sheetData>
    <row r="1" spans="1:4" x14ac:dyDescent="0.25">
      <c r="A1" s="24" t="s">
        <v>65</v>
      </c>
      <c r="B1" s="24" t="s">
        <v>66</v>
      </c>
      <c r="C1" s="24" t="s">
        <v>1</v>
      </c>
      <c r="D1" s="24" t="s">
        <v>8</v>
      </c>
    </row>
    <row r="2" spans="1:4" x14ac:dyDescent="0.25">
      <c r="A2" s="41" t="s">
        <v>127</v>
      </c>
      <c r="B2" s="26" t="s">
        <v>209</v>
      </c>
      <c r="C2" s="35">
        <v>50020</v>
      </c>
      <c r="D2" s="35">
        <v>50020</v>
      </c>
    </row>
    <row r="3" spans="1:4" x14ac:dyDescent="0.25">
      <c r="A3" s="41" t="s">
        <v>128</v>
      </c>
      <c r="B3" s="26" t="s">
        <v>209</v>
      </c>
      <c r="C3" s="35">
        <v>6213</v>
      </c>
      <c r="D3" s="35">
        <v>6213</v>
      </c>
    </row>
    <row r="4" spans="1:4" x14ac:dyDescent="0.25">
      <c r="A4" s="41" t="s">
        <v>129</v>
      </c>
      <c r="B4" s="26" t="s">
        <v>209</v>
      </c>
      <c r="C4" s="35">
        <v>3783</v>
      </c>
      <c r="D4" s="35">
        <v>3783</v>
      </c>
    </row>
    <row r="5" spans="1:4" ht="15.75" customHeight="1" x14ac:dyDescent="0.25">
      <c r="A5" s="33" t="s">
        <v>8</v>
      </c>
      <c r="B5" s="26" t="s">
        <v>209</v>
      </c>
      <c r="C5" s="34">
        <v>60016</v>
      </c>
      <c r="D5" s="34">
        <v>60016</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B2" sqref="B2:I2"/>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65</v>
      </c>
      <c r="B1" s="16" t="s">
        <v>70</v>
      </c>
      <c r="C1" s="16" t="s">
        <v>23</v>
      </c>
      <c r="D1" s="16" t="s">
        <v>24</v>
      </c>
      <c r="E1" s="16" t="s">
        <v>25</v>
      </c>
      <c r="F1" s="16" t="s">
        <v>71</v>
      </c>
      <c r="G1" s="16" t="s">
        <v>26</v>
      </c>
      <c r="H1" s="16" t="s">
        <v>72</v>
      </c>
      <c r="I1" s="16" t="s">
        <v>8</v>
      </c>
    </row>
    <row r="2" spans="1:9" ht="15.75" thickBot="1" x14ac:dyDescent="0.3">
      <c r="A2" s="42" t="s">
        <v>130</v>
      </c>
      <c r="B2" s="43">
        <v>11384</v>
      </c>
      <c r="C2" s="43">
        <v>2647</v>
      </c>
      <c r="D2" s="43">
        <v>4143</v>
      </c>
      <c r="E2" s="43">
        <v>28984</v>
      </c>
      <c r="F2" s="43">
        <v>3866</v>
      </c>
      <c r="G2" s="43">
        <v>5105</v>
      </c>
      <c r="H2" s="43">
        <v>3887</v>
      </c>
      <c r="I2" s="44">
        <v>60016</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G24" sqref="G24"/>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24" t="s">
        <v>65</v>
      </c>
      <c r="B1" s="16" t="s">
        <v>74</v>
      </c>
      <c r="C1" s="16" t="s">
        <v>27</v>
      </c>
      <c r="D1" s="16" t="s">
        <v>28</v>
      </c>
      <c r="E1" s="16" t="s">
        <v>29</v>
      </c>
      <c r="F1" s="16" t="s">
        <v>30</v>
      </c>
      <c r="G1" s="10" t="s">
        <v>31</v>
      </c>
      <c r="H1" s="11" t="s">
        <v>75</v>
      </c>
      <c r="I1" s="11" t="s">
        <v>76</v>
      </c>
      <c r="J1" s="11" t="s">
        <v>8</v>
      </c>
    </row>
    <row r="2" spans="1:10" ht="15.75" thickBot="1" x14ac:dyDescent="0.3">
      <c r="A2" s="45" t="s">
        <v>131</v>
      </c>
      <c r="B2" s="46">
        <v>4151</v>
      </c>
      <c r="C2" s="46">
        <v>2312</v>
      </c>
      <c r="D2" s="46">
        <v>3526</v>
      </c>
      <c r="E2" s="46">
        <v>11828</v>
      </c>
      <c r="F2" s="46">
        <v>11693</v>
      </c>
      <c r="G2" s="46">
        <v>17919</v>
      </c>
      <c r="H2" s="46">
        <v>8201</v>
      </c>
      <c r="I2" s="46">
        <v>386</v>
      </c>
      <c r="J2" s="47">
        <v>60016</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G38" sqref="G38"/>
    </sheetView>
  </sheetViews>
  <sheetFormatPr defaultRowHeight="15" x14ac:dyDescent="0.25"/>
  <cols>
    <col min="1" max="1" width="24.7109375" customWidth="1"/>
    <col min="2" max="5" width="12.7109375" customWidth="1"/>
  </cols>
  <sheetData>
    <row r="1" spans="1:5" ht="15.75" x14ac:dyDescent="0.25">
      <c r="A1" s="37"/>
      <c r="B1" s="117" t="s">
        <v>77</v>
      </c>
      <c r="C1" s="117"/>
      <c r="D1" s="121" t="s">
        <v>78</v>
      </c>
      <c r="E1" s="121"/>
    </row>
    <row r="2" spans="1:5" x14ac:dyDescent="0.25">
      <c r="A2" s="24" t="s">
        <v>65</v>
      </c>
      <c r="B2" s="24" t="s">
        <v>66</v>
      </c>
      <c r="C2" s="24" t="s">
        <v>1</v>
      </c>
      <c r="D2" s="24" t="s">
        <v>3</v>
      </c>
      <c r="E2" s="24" t="s">
        <v>1</v>
      </c>
    </row>
    <row r="3" spans="1:5" x14ac:dyDescent="0.25">
      <c r="A3" s="41" t="s">
        <v>103</v>
      </c>
      <c r="B3" s="76" t="s">
        <v>207</v>
      </c>
      <c r="C3" s="76">
        <v>73336</v>
      </c>
      <c r="D3" s="76" t="s">
        <v>207</v>
      </c>
      <c r="E3" s="76">
        <v>26703</v>
      </c>
    </row>
    <row r="4" spans="1:5" x14ac:dyDescent="0.25">
      <c r="A4" s="41" t="s">
        <v>104</v>
      </c>
      <c r="B4" s="76" t="s">
        <v>207</v>
      </c>
      <c r="C4" s="76">
        <v>6498</v>
      </c>
      <c r="D4" s="76" t="s">
        <v>207</v>
      </c>
      <c r="E4" s="76">
        <v>5927</v>
      </c>
    </row>
    <row r="5" spans="1:5" x14ac:dyDescent="0.25">
      <c r="A5" s="41" t="s">
        <v>105</v>
      </c>
      <c r="B5" s="76" t="s">
        <v>207</v>
      </c>
      <c r="C5" s="76">
        <v>4622</v>
      </c>
      <c r="D5" s="76" t="s">
        <v>207</v>
      </c>
      <c r="E5" s="76">
        <v>2944</v>
      </c>
    </row>
    <row r="6" spans="1:5" x14ac:dyDescent="0.25">
      <c r="A6" s="33" t="s">
        <v>8</v>
      </c>
      <c r="B6" s="78" t="s">
        <v>207</v>
      </c>
      <c r="C6" s="78">
        <v>84456</v>
      </c>
      <c r="D6" s="78" t="s">
        <v>207</v>
      </c>
      <c r="E6" s="78">
        <v>35574</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34" sqref="F34"/>
    </sheetView>
  </sheetViews>
  <sheetFormatPr defaultRowHeight="15" x14ac:dyDescent="0.25"/>
  <cols>
    <col min="1" max="1" width="24.7109375" customWidth="1"/>
    <col min="2" max="4" width="14.7109375" customWidth="1"/>
  </cols>
  <sheetData>
    <row r="1" spans="1:4" ht="87.75" customHeight="1" x14ac:dyDescent="0.25">
      <c r="A1" s="113" t="s">
        <v>218</v>
      </c>
      <c r="B1" s="113"/>
      <c r="C1" s="113"/>
      <c r="D1" s="113"/>
    </row>
    <row r="2" spans="1:4" ht="22.5" customHeight="1" x14ac:dyDescent="0.25">
      <c r="A2" s="113" t="s">
        <v>83</v>
      </c>
      <c r="B2" s="113"/>
      <c r="C2" s="113"/>
      <c r="D2" s="113"/>
    </row>
    <row r="3" spans="1:4" ht="18.75" customHeight="1" x14ac:dyDescent="0.25">
      <c r="A3" s="113" t="s">
        <v>84</v>
      </c>
      <c r="B3" s="113"/>
      <c r="C3" s="113"/>
      <c r="D3" s="113"/>
    </row>
    <row r="4" spans="1:4" ht="18.75" customHeight="1" x14ac:dyDescent="0.25">
      <c r="A4" s="119" t="s">
        <v>85</v>
      </c>
      <c r="B4" s="120"/>
      <c r="C4" s="120"/>
      <c r="D4" s="120"/>
    </row>
    <row r="5" spans="1:4" ht="18.75" customHeight="1" x14ac:dyDescent="0.25">
      <c r="A5" s="113" t="s">
        <v>86</v>
      </c>
      <c r="B5" s="113"/>
      <c r="C5" s="113"/>
      <c r="D5" s="113"/>
    </row>
    <row r="6" spans="1:4" ht="18" customHeight="1" x14ac:dyDescent="0.25">
      <c r="A6" s="113" t="s">
        <v>87</v>
      </c>
      <c r="B6" s="113"/>
      <c r="C6" s="113"/>
      <c r="D6" s="113"/>
    </row>
    <row r="7" spans="1:4" ht="22.5" customHeight="1" x14ac:dyDescent="0.25">
      <c r="A7" s="113" t="s">
        <v>88</v>
      </c>
      <c r="B7" s="113"/>
      <c r="C7" s="113"/>
      <c r="D7" s="113"/>
    </row>
    <row r="8" spans="1:4" ht="33.75" customHeight="1" x14ac:dyDescent="0.25">
      <c r="A8" s="118" t="s">
        <v>12</v>
      </c>
      <c r="B8" s="118"/>
      <c r="C8" s="118"/>
      <c r="D8" s="11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A40" sqref="A40"/>
    </sheetView>
  </sheetViews>
  <sheetFormatPr defaultRowHeight="15" x14ac:dyDescent="0.25"/>
  <cols>
    <col min="1" max="1" width="20.7109375" style="6" bestFit="1" customWidth="1"/>
    <col min="2" max="4" width="14.7109375" style="6" customWidth="1"/>
    <col min="5" max="16384" width="9.140625" style="6"/>
  </cols>
  <sheetData>
    <row r="1" spans="1:4" ht="15.75" x14ac:dyDescent="0.25">
      <c r="A1" s="15" t="s">
        <v>136</v>
      </c>
      <c r="B1" s="16" t="s">
        <v>137</v>
      </c>
      <c r="C1" s="16" t="s">
        <v>1</v>
      </c>
      <c r="D1" s="16" t="s">
        <v>8</v>
      </c>
    </row>
    <row r="2" spans="1:4" x14ac:dyDescent="0.25">
      <c r="A2" s="17" t="s">
        <v>33</v>
      </c>
      <c r="B2" s="30" t="s">
        <v>202</v>
      </c>
      <c r="C2" s="30">
        <v>1047295</v>
      </c>
      <c r="D2" s="30">
        <v>1047295</v>
      </c>
    </row>
    <row r="3" spans="1:4" x14ac:dyDescent="0.25">
      <c r="A3" s="18" t="s">
        <v>138</v>
      </c>
      <c r="B3" s="26" t="s">
        <v>202</v>
      </c>
      <c r="C3" s="26">
        <v>20</v>
      </c>
      <c r="D3" s="26">
        <v>20</v>
      </c>
    </row>
    <row r="4" spans="1:4" x14ac:dyDescent="0.25">
      <c r="A4" s="18" t="s">
        <v>139</v>
      </c>
      <c r="B4" s="26" t="s">
        <v>202</v>
      </c>
      <c r="C4" s="26">
        <v>478614</v>
      </c>
      <c r="D4" s="26">
        <v>478614</v>
      </c>
    </row>
    <row r="5" spans="1:4" x14ac:dyDescent="0.25">
      <c r="A5" s="18" t="s">
        <v>140</v>
      </c>
      <c r="B5" s="26" t="s">
        <v>202</v>
      </c>
      <c r="C5" s="26">
        <v>568661</v>
      </c>
      <c r="D5" s="26">
        <v>568661</v>
      </c>
    </row>
    <row r="6" spans="1:4" x14ac:dyDescent="0.25">
      <c r="A6" s="18" t="s">
        <v>141</v>
      </c>
      <c r="B6" s="26" t="s">
        <v>202</v>
      </c>
      <c r="C6" s="26" t="s">
        <v>202</v>
      </c>
      <c r="D6" s="26" t="s">
        <v>202</v>
      </c>
    </row>
    <row r="7" spans="1:4" x14ac:dyDescent="0.25">
      <c r="A7" s="17" t="s">
        <v>37</v>
      </c>
      <c r="B7" s="30">
        <v>2191268</v>
      </c>
      <c r="C7" s="30">
        <v>5418277</v>
      </c>
      <c r="D7" s="30">
        <v>7609545</v>
      </c>
    </row>
    <row r="8" spans="1:4" x14ac:dyDescent="0.25">
      <c r="A8" s="18" t="s">
        <v>138</v>
      </c>
      <c r="B8" s="26" t="s">
        <v>202</v>
      </c>
      <c r="C8" s="26">
        <v>129410</v>
      </c>
      <c r="D8" s="26">
        <v>129410</v>
      </c>
    </row>
    <row r="9" spans="1:4" x14ac:dyDescent="0.25">
      <c r="A9" s="18" t="s">
        <v>139</v>
      </c>
      <c r="B9" s="26">
        <v>917371</v>
      </c>
      <c r="C9" s="26">
        <v>2564866</v>
      </c>
      <c r="D9" s="26">
        <v>3482237</v>
      </c>
    </row>
    <row r="10" spans="1:4" x14ac:dyDescent="0.25">
      <c r="A10" s="18" t="s">
        <v>140</v>
      </c>
      <c r="B10" s="26">
        <v>1255104</v>
      </c>
      <c r="C10" s="26">
        <v>2450236</v>
      </c>
      <c r="D10" s="26">
        <v>3705340</v>
      </c>
    </row>
    <row r="11" spans="1:4" x14ac:dyDescent="0.25">
      <c r="A11" s="18" t="s">
        <v>141</v>
      </c>
      <c r="B11" s="26">
        <v>18793</v>
      </c>
      <c r="C11" s="26">
        <v>273765</v>
      </c>
      <c r="D11" s="26">
        <v>292558</v>
      </c>
    </row>
    <row r="12" spans="1:4" x14ac:dyDescent="0.25">
      <c r="A12" s="17" t="s">
        <v>38</v>
      </c>
      <c r="B12" s="30" t="s">
        <v>202</v>
      </c>
      <c r="C12" s="30">
        <v>627457</v>
      </c>
      <c r="D12" s="30">
        <v>627457</v>
      </c>
    </row>
    <row r="13" spans="1:4" x14ac:dyDescent="0.25">
      <c r="A13" s="18" t="s">
        <v>142</v>
      </c>
      <c r="B13" s="26" t="s">
        <v>202</v>
      </c>
      <c r="C13" s="26">
        <v>55409</v>
      </c>
      <c r="D13" s="26">
        <v>55409</v>
      </c>
    </row>
    <row r="14" spans="1:4" x14ac:dyDescent="0.25">
      <c r="A14" s="18" t="s">
        <v>143</v>
      </c>
      <c r="B14" s="26" t="s">
        <v>202</v>
      </c>
      <c r="C14" s="26">
        <v>571728</v>
      </c>
      <c r="D14" s="26">
        <v>571728</v>
      </c>
    </row>
    <row r="15" spans="1:4" x14ac:dyDescent="0.25">
      <c r="A15" s="18" t="s">
        <v>144</v>
      </c>
      <c r="B15" s="26" t="s">
        <v>202</v>
      </c>
      <c r="C15" s="26">
        <v>320</v>
      </c>
      <c r="D15" s="26">
        <v>320</v>
      </c>
    </row>
    <row r="16" spans="1:4" x14ac:dyDescent="0.25">
      <c r="A16" s="17" t="s">
        <v>8</v>
      </c>
      <c r="B16" s="30">
        <v>2191268</v>
      </c>
      <c r="C16" s="30">
        <v>7093029</v>
      </c>
      <c r="D16" s="30">
        <v>9284297</v>
      </c>
    </row>
    <row r="17" ht="66.75" customHeight="1" x14ac:dyDescent="0.25"/>
    <row r="18" ht="15.95" customHeight="1" x14ac:dyDescent="0.25"/>
    <row r="19" ht="15.95" customHeight="1" x14ac:dyDescent="0.25"/>
    <row r="20"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B42" sqref="B42"/>
    </sheetView>
  </sheetViews>
  <sheetFormatPr defaultRowHeight="15" x14ac:dyDescent="0.25"/>
  <cols>
    <col min="1" max="1" width="20.7109375" style="6" bestFit="1" customWidth="1"/>
    <col min="2" max="5" width="12.7109375" style="6" customWidth="1"/>
    <col min="6" max="16384" width="9.140625" style="6"/>
  </cols>
  <sheetData>
    <row r="1" spans="1:5" ht="15.75" x14ac:dyDescent="0.25">
      <c r="A1" s="16" t="s">
        <v>136</v>
      </c>
      <c r="B1" s="16" t="s">
        <v>145</v>
      </c>
      <c r="C1" s="16" t="s">
        <v>41</v>
      </c>
      <c r="D1" s="16" t="s">
        <v>38</v>
      </c>
      <c r="E1" s="16" t="s">
        <v>8</v>
      </c>
    </row>
    <row r="2" spans="1:5" x14ac:dyDescent="0.25">
      <c r="A2" s="17" t="s">
        <v>33</v>
      </c>
      <c r="B2" s="89">
        <v>63863</v>
      </c>
      <c r="C2" s="89">
        <v>498850</v>
      </c>
      <c r="D2" s="89">
        <v>484582</v>
      </c>
      <c r="E2" s="89">
        <v>1047295</v>
      </c>
    </row>
    <row r="3" spans="1:5" x14ac:dyDescent="0.25">
      <c r="A3" s="18" t="s">
        <v>139</v>
      </c>
      <c r="B3" s="75" t="s">
        <v>203</v>
      </c>
      <c r="C3" s="75" t="s">
        <v>203</v>
      </c>
      <c r="D3" s="75">
        <v>478614</v>
      </c>
      <c r="E3" s="75">
        <v>478614</v>
      </c>
    </row>
    <row r="4" spans="1:5" x14ac:dyDescent="0.25">
      <c r="A4" s="18" t="s">
        <v>146</v>
      </c>
      <c r="B4" s="73">
        <v>63863</v>
      </c>
      <c r="C4" s="73">
        <v>498850</v>
      </c>
      <c r="D4" s="73">
        <v>5968</v>
      </c>
      <c r="E4" s="75">
        <v>568681</v>
      </c>
    </row>
    <row r="5" spans="1:5" x14ac:dyDescent="0.25">
      <c r="A5" s="18" t="s">
        <v>141</v>
      </c>
      <c r="B5" s="73" t="s">
        <v>203</v>
      </c>
      <c r="C5" s="73" t="s">
        <v>203</v>
      </c>
      <c r="D5" s="75" t="s">
        <v>203</v>
      </c>
      <c r="E5" s="75" t="s">
        <v>203</v>
      </c>
    </row>
    <row r="6" spans="1:5" x14ac:dyDescent="0.25">
      <c r="A6" s="17" t="s">
        <v>37</v>
      </c>
      <c r="B6" s="89">
        <v>701610</v>
      </c>
      <c r="C6" s="89">
        <v>2881240</v>
      </c>
      <c r="D6" s="89">
        <v>4026693</v>
      </c>
      <c r="E6" s="89">
        <v>7609543</v>
      </c>
    </row>
    <row r="7" spans="1:5" x14ac:dyDescent="0.25">
      <c r="A7" s="18" t="s">
        <v>138</v>
      </c>
      <c r="B7" s="75" t="s">
        <v>203</v>
      </c>
      <c r="C7" s="75" t="s">
        <v>203</v>
      </c>
      <c r="D7" s="75">
        <v>129410</v>
      </c>
      <c r="E7" s="75">
        <v>129410</v>
      </c>
    </row>
    <row r="8" spans="1:5" x14ac:dyDescent="0.25">
      <c r="A8" s="18" t="s">
        <v>139</v>
      </c>
      <c r="B8" s="75" t="s">
        <v>203</v>
      </c>
      <c r="C8" s="75" t="s">
        <v>203</v>
      </c>
      <c r="D8" s="75">
        <v>3482236</v>
      </c>
      <c r="E8" s="75">
        <v>3482236</v>
      </c>
    </row>
    <row r="9" spans="1:5" x14ac:dyDescent="0.25">
      <c r="A9" s="18" t="s">
        <v>140</v>
      </c>
      <c r="B9" s="75">
        <v>701610</v>
      </c>
      <c r="C9" s="75">
        <v>2881240</v>
      </c>
      <c r="D9" s="75">
        <v>122489</v>
      </c>
      <c r="E9" s="75">
        <v>3705339</v>
      </c>
    </row>
    <row r="10" spans="1:5" x14ac:dyDescent="0.25">
      <c r="A10" s="18" t="s">
        <v>141</v>
      </c>
      <c r="B10" s="73" t="s">
        <v>203</v>
      </c>
      <c r="C10" s="73" t="s">
        <v>203</v>
      </c>
      <c r="D10" s="75">
        <v>292558</v>
      </c>
      <c r="E10" s="75">
        <v>292558</v>
      </c>
    </row>
    <row r="11" spans="1:5" x14ac:dyDescent="0.25">
      <c r="A11" s="17" t="s">
        <v>68</v>
      </c>
      <c r="B11" s="89" t="s">
        <v>203</v>
      </c>
      <c r="C11" s="89" t="s">
        <v>203</v>
      </c>
      <c r="D11" s="48">
        <v>627457</v>
      </c>
      <c r="E11" s="48">
        <v>627457</v>
      </c>
    </row>
    <row r="12" spans="1:5" x14ac:dyDescent="0.25">
      <c r="A12" s="5" t="s">
        <v>8</v>
      </c>
      <c r="B12" s="89">
        <v>765473</v>
      </c>
      <c r="C12" s="89">
        <v>3380090</v>
      </c>
      <c r="D12" s="89">
        <v>5138732</v>
      </c>
      <c r="E12" s="89">
        <v>9284295</v>
      </c>
    </row>
    <row r="13" spans="1:5" x14ac:dyDescent="0.25">
      <c r="A13" s="123" t="s">
        <v>147</v>
      </c>
      <c r="B13" s="124"/>
      <c r="C13" s="124"/>
      <c r="D13" s="124"/>
      <c r="E13" s="125"/>
    </row>
    <row r="14" spans="1:5" ht="15.95" customHeight="1" x14ac:dyDescent="0.25"/>
    <row r="15" spans="1:5" ht="15.95" customHeight="1" x14ac:dyDescent="0.25"/>
    <row r="16" spans="1:5" ht="18.75" customHeight="1" x14ac:dyDescent="0.25"/>
    <row r="17" ht="30" customHeight="1" x14ac:dyDescent="0.25"/>
    <row r="18" ht="27.75" customHeight="1" x14ac:dyDescent="0.25"/>
  </sheetData>
  <mergeCells count="1">
    <mergeCell ref="A13:E13"/>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F30" sqref="F30"/>
    </sheetView>
  </sheetViews>
  <sheetFormatPr defaultRowHeight="15" x14ac:dyDescent="0.25"/>
  <cols>
    <col min="1" max="1" width="20.7109375" style="67" customWidth="1"/>
    <col min="2" max="2" width="12" style="67" customWidth="1"/>
    <col min="3" max="4" width="11.7109375" style="67" customWidth="1"/>
    <col min="5" max="5" width="12.5703125" style="67" customWidth="1"/>
    <col min="6" max="6" width="12.28515625" style="67" customWidth="1"/>
    <col min="7" max="16384" width="9.140625" style="67"/>
  </cols>
  <sheetData>
    <row r="1" spans="1:6" s="62" customFormat="1" ht="20.25" customHeight="1" x14ac:dyDescent="0.2">
      <c r="A1" s="79"/>
      <c r="B1" s="80" t="s">
        <v>165</v>
      </c>
      <c r="C1" s="80" t="s">
        <v>201</v>
      </c>
      <c r="D1" s="80" t="s">
        <v>204</v>
      </c>
      <c r="E1" s="80" t="s">
        <v>208</v>
      </c>
      <c r="F1" s="80" t="s">
        <v>213</v>
      </c>
    </row>
    <row r="2" spans="1:6" s="62" customFormat="1" ht="12.75" x14ac:dyDescent="0.2">
      <c r="A2" s="81" t="s">
        <v>54</v>
      </c>
      <c r="B2" s="63">
        <v>17829</v>
      </c>
      <c r="C2" s="63">
        <v>12193</v>
      </c>
      <c r="D2" s="63">
        <v>16121</v>
      </c>
      <c r="E2" s="63">
        <v>11858</v>
      </c>
      <c r="F2" s="63">
        <v>19841</v>
      </c>
    </row>
    <row r="3" spans="1:6" s="62" customFormat="1" ht="12.75" x14ac:dyDescent="0.2">
      <c r="A3" s="83" t="s">
        <v>183</v>
      </c>
      <c r="B3" s="64">
        <v>12964</v>
      </c>
      <c r="C3" s="64">
        <v>8282</v>
      </c>
      <c r="D3" s="64">
        <v>11354</v>
      </c>
      <c r="E3" s="64">
        <v>10325</v>
      </c>
      <c r="F3" s="64">
        <v>14933</v>
      </c>
    </row>
    <row r="4" spans="1:6" s="62" customFormat="1" ht="12.75" x14ac:dyDescent="0.2">
      <c r="A4" s="83" t="s">
        <v>184</v>
      </c>
      <c r="B4" s="64">
        <v>4865</v>
      </c>
      <c r="C4" s="64">
        <v>3911</v>
      </c>
      <c r="D4" s="64">
        <v>4767</v>
      </c>
      <c r="E4" s="64">
        <v>1533</v>
      </c>
      <c r="F4" s="64">
        <v>4908</v>
      </c>
    </row>
    <row r="5" spans="1:6" s="62" customFormat="1" ht="12.75" x14ac:dyDescent="0.2">
      <c r="A5" s="65" t="s">
        <v>2</v>
      </c>
      <c r="B5" s="63">
        <v>861</v>
      </c>
      <c r="C5" s="63">
        <v>646</v>
      </c>
      <c r="D5" s="63">
        <v>817</v>
      </c>
      <c r="E5" s="63">
        <v>223</v>
      </c>
      <c r="F5" s="63">
        <v>639</v>
      </c>
    </row>
    <row r="6" spans="1:6" s="62" customFormat="1" ht="12.75" x14ac:dyDescent="0.2">
      <c r="A6" s="83" t="s">
        <v>185</v>
      </c>
      <c r="B6" s="66" t="s">
        <v>186</v>
      </c>
      <c r="C6" s="66" t="s">
        <v>186</v>
      </c>
      <c r="D6" s="66" t="s">
        <v>186</v>
      </c>
      <c r="E6" s="66" t="s">
        <v>186</v>
      </c>
      <c r="F6" s="66" t="s">
        <v>186</v>
      </c>
    </row>
    <row r="7" spans="1:6" s="62" customFormat="1" ht="12.75" x14ac:dyDescent="0.2">
      <c r="A7" s="83" t="s">
        <v>184</v>
      </c>
      <c r="B7" s="64">
        <v>861</v>
      </c>
      <c r="C7" s="64">
        <v>646</v>
      </c>
      <c r="D7" s="64">
        <v>817</v>
      </c>
      <c r="E7" s="64">
        <v>223</v>
      </c>
      <c r="F7" s="64">
        <v>639</v>
      </c>
    </row>
    <row r="8" spans="1:6" s="62" customFormat="1" ht="12.75" x14ac:dyDescent="0.2">
      <c r="A8" s="65" t="s">
        <v>5</v>
      </c>
      <c r="B8" s="63">
        <v>8113</v>
      </c>
      <c r="C8" s="63">
        <v>7494</v>
      </c>
      <c r="D8" s="63">
        <v>13918</v>
      </c>
      <c r="E8" s="63">
        <v>4729</v>
      </c>
      <c r="F8" s="63">
        <v>8103</v>
      </c>
    </row>
    <row r="9" spans="1:6" s="62" customFormat="1" ht="12.75" x14ac:dyDescent="0.2">
      <c r="A9" s="83" t="s">
        <v>185</v>
      </c>
      <c r="B9" s="64">
        <v>4793</v>
      </c>
      <c r="C9" s="64">
        <v>4300</v>
      </c>
      <c r="D9" s="64">
        <v>6302</v>
      </c>
      <c r="E9" s="64">
        <v>2918</v>
      </c>
      <c r="F9" s="64">
        <v>5232</v>
      </c>
    </row>
    <row r="10" spans="1:6" s="62" customFormat="1" ht="12.75" x14ac:dyDescent="0.2">
      <c r="A10" s="83" t="s">
        <v>184</v>
      </c>
      <c r="B10" s="64">
        <v>3320</v>
      </c>
      <c r="C10" s="64">
        <v>3194</v>
      </c>
      <c r="D10" s="64">
        <v>7616</v>
      </c>
      <c r="E10" s="64">
        <v>1811</v>
      </c>
      <c r="F10" s="64">
        <v>2871</v>
      </c>
    </row>
    <row r="11" spans="1:6" s="62" customFormat="1" ht="12.75" x14ac:dyDescent="0.2">
      <c r="A11" s="86" t="s">
        <v>196</v>
      </c>
      <c r="B11" s="64" t="s">
        <v>4</v>
      </c>
      <c r="C11" s="64" t="s">
        <v>4</v>
      </c>
      <c r="D11" s="64" t="s">
        <v>4</v>
      </c>
      <c r="E11" s="64" t="s">
        <v>4</v>
      </c>
      <c r="F11" s="64" t="s">
        <v>4</v>
      </c>
    </row>
    <row r="12" spans="1:6" s="62" customFormat="1" ht="12.75" x14ac:dyDescent="0.2">
      <c r="A12" s="83" t="s">
        <v>185</v>
      </c>
      <c r="B12" s="88" t="s">
        <v>4</v>
      </c>
      <c r="C12" s="88" t="s">
        <v>4</v>
      </c>
      <c r="D12" s="88" t="s">
        <v>4</v>
      </c>
      <c r="E12" s="88" t="s">
        <v>4</v>
      </c>
      <c r="F12" s="88" t="s">
        <v>4</v>
      </c>
    </row>
    <row r="13" spans="1:6" s="62" customFormat="1" ht="12.75" x14ac:dyDescent="0.2">
      <c r="A13" s="83" t="s">
        <v>184</v>
      </c>
      <c r="B13" s="88" t="s">
        <v>4</v>
      </c>
      <c r="C13" s="88" t="s">
        <v>4</v>
      </c>
      <c r="D13" s="88" t="s">
        <v>4</v>
      </c>
      <c r="E13" s="88" t="s">
        <v>4</v>
      </c>
      <c r="F13" s="88" t="s">
        <v>4</v>
      </c>
    </row>
    <row r="14" spans="1:6" s="62" customFormat="1" ht="12.75" x14ac:dyDescent="0.2">
      <c r="A14" s="65" t="s">
        <v>6</v>
      </c>
      <c r="B14" s="87" t="s">
        <v>4</v>
      </c>
      <c r="C14" s="87" t="s">
        <v>4</v>
      </c>
      <c r="D14" s="87" t="s">
        <v>4</v>
      </c>
      <c r="E14" s="87" t="s">
        <v>4</v>
      </c>
      <c r="F14" s="87" t="s">
        <v>4</v>
      </c>
    </row>
    <row r="15" spans="1:6" s="62" customFormat="1" ht="12.75" x14ac:dyDescent="0.2">
      <c r="A15" s="83" t="s">
        <v>185</v>
      </c>
      <c r="B15" s="64" t="s">
        <v>4</v>
      </c>
      <c r="C15" s="64" t="s">
        <v>4</v>
      </c>
      <c r="D15" s="64" t="s">
        <v>4</v>
      </c>
      <c r="E15" s="64" t="s">
        <v>4</v>
      </c>
      <c r="F15" s="64" t="s">
        <v>4</v>
      </c>
    </row>
    <row r="16" spans="1:6" s="62" customFormat="1" ht="12.75" x14ac:dyDescent="0.2">
      <c r="A16" s="83" t="s">
        <v>184</v>
      </c>
      <c r="B16" s="64" t="s">
        <v>4</v>
      </c>
      <c r="C16" s="64" t="s">
        <v>4</v>
      </c>
      <c r="D16" s="64" t="s">
        <v>4</v>
      </c>
      <c r="E16" s="64" t="s">
        <v>4</v>
      </c>
      <c r="F16" s="64" t="s">
        <v>4</v>
      </c>
    </row>
    <row r="17" spans="1:6" s="62" customFormat="1" ht="12.75" x14ac:dyDescent="0.2">
      <c r="A17" s="65" t="s">
        <v>7</v>
      </c>
      <c r="B17" s="87" t="s">
        <v>4</v>
      </c>
      <c r="C17" s="87" t="s">
        <v>4</v>
      </c>
      <c r="D17" s="87" t="s">
        <v>4</v>
      </c>
      <c r="E17" s="87" t="s">
        <v>4</v>
      </c>
      <c r="F17" s="87" t="s">
        <v>4</v>
      </c>
    </row>
    <row r="18" spans="1:6" s="62" customFormat="1" ht="12.75" x14ac:dyDescent="0.2">
      <c r="A18" s="83" t="s">
        <v>185</v>
      </c>
      <c r="B18" s="64" t="s">
        <v>4</v>
      </c>
      <c r="C18" s="64" t="s">
        <v>4</v>
      </c>
      <c r="D18" s="64" t="s">
        <v>4</v>
      </c>
      <c r="E18" s="64" t="s">
        <v>4</v>
      </c>
      <c r="F18" s="64" t="s">
        <v>4</v>
      </c>
    </row>
    <row r="19" spans="1:6" s="62" customFormat="1" ht="12.75" x14ac:dyDescent="0.2">
      <c r="A19" s="83" t="s">
        <v>184</v>
      </c>
      <c r="B19" s="64" t="s">
        <v>4</v>
      </c>
      <c r="C19" s="64" t="s">
        <v>4</v>
      </c>
      <c r="D19" s="64" t="s">
        <v>4</v>
      </c>
      <c r="E19" s="64" t="s">
        <v>4</v>
      </c>
      <c r="F19" s="64" t="s">
        <v>4</v>
      </c>
    </row>
    <row r="20" spans="1:6" s="62" customFormat="1" ht="12.75" x14ac:dyDescent="0.2">
      <c r="A20" s="65" t="s">
        <v>8</v>
      </c>
      <c r="B20" s="63">
        <v>26803</v>
      </c>
      <c r="C20" s="63">
        <v>20333</v>
      </c>
      <c r="D20" s="63">
        <v>30856</v>
      </c>
      <c r="E20" s="63">
        <v>16810</v>
      </c>
      <c r="F20" s="63">
        <v>28583</v>
      </c>
    </row>
    <row r="21" spans="1:6" s="62" customFormat="1" ht="12.75" x14ac:dyDescent="0.2">
      <c r="A21" s="105"/>
      <c r="B21" s="106"/>
      <c r="C21" s="106"/>
      <c r="D21" s="106"/>
      <c r="E21" s="106"/>
      <c r="F21" s="107"/>
    </row>
    <row r="22" spans="1:6" s="62" customFormat="1" ht="54" customHeight="1" x14ac:dyDescent="0.2">
      <c r="A22" s="108" t="s">
        <v>197</v>
      </c>
      <c r="B22" s="108"/>
      <c r="C22" s="108"/>
      <c r="D22" s="108"/>
      <c r="E22" s="108"/>
      <c r="F22" s="108"/>
    </row>
    <row r="23" spans="1:6" s="62" customFormat="1" ht="15.95" customHeight="1" x14ac:dyDescent="0.2">
      <c r="A23" s="108" t="s">
        <v>13</v>
      </c>
      <c r="B23" s="108"/>
      <c r="C23" s="108"/>
      <c r="D23" s="108"/>
      <c r="E23" s="108"/>
      <c r="F23" s="108"/>
    </row>
    <row r="24" spans="1:6" s="62" customFormat="1" ht="15.95" customHeight="1" x14ac:dyDescent="0.2">
      <c r="A24" s="108" t="s">
        <v>10</v>
      </c>
      <c r="B24" s="108"/>
      <c r="C24" s="108"/>
      <c r="D24" s="108"/>
      <c r="E24" s="108"/>
      <c r="F24" s="108"/>
    </row>
    <row r="25" spans="1:6" s="62" customFormat="1" ht="15.95" customHeight="1" x14ac:dyDescent="0.2">
      <c r="A25" s="108" t="s">
        <v>11</v>
      </c>
      <c r="B25" s="108"/>
      <c r="C25" s="108"/>
      <c r="D25" s="108"/>
      <c r="E25" s="108"/>
      <c r="F25" s="108"/>
    </row>
    <row r="26" spans="1:6" ht="30" customHeight="1" x14ac:dyDescent="0.25">
      <c r="A26" s="95" t="s">
        <v>12</v>
      </c>
      <c r="B26" s="96"/>
      <c r="C26" s="96"/>
      <c r="D26" s="96"/>
      <c r="E26" s="96"/>
      <c r="F26" s="97"/>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B45" sqref="B45"/>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t="s">
        <v>0</v>
      </c>
      <c r="B1" s="126" t="s">
        <v>148</v>
      </c>
      <c r="C1" s="126"/>
      <c r="D1" s="126" t="s">
        <v>78</v>
      </c>
      <c r="E1" s="126"/>
    </row>
    <row r="2" spans="1:5" ht="15.75" x14ac:dyDescent="0.25">
      <c r="A2" s="16" t="s">
        <v>136</v>
      </c>
      <c r="B2" s="16" t="s">
        <v>137</v>
      </c>
      <c r="C2" s="16" t="s">
        <v>1</v>
      </c>
      <c r="D2" s="16" t="s">
        <v>3</v>
      </c>
      <c r="E2" s="16" t="s">
        <v>1</v>
      </c>
    </row>
    <row r="3" spans="1:5" x14ac:dyDescent="0.25">
      <c r="A3" s="17" t="s">
        <v>33</v>
      </c>
      <c r="B3" s="89" t="s">
        <v>203</v>
      </c>
      <c r="C3" s="89">
        <v>1865221</v>
      </c>
      <c r="D3" s="89" t="s">
        <v>203</v>
      </c>
      <c r="E3" s="89">
        <v>229368</v>
      </c>
    </row>
    <row r="4" spans="1:5" x14ac:dyDescent="0.25">
      <c r="A4" s="18" t="s">
        <v>139</v>
      </c>
      <c r="B4" s="75" t="s">
        <v>203</v>
      </c>
      <c r="C4" s="75">
        <v>844939</v>
      </c>
      <c r="D4" s="75" t="s">
        <v>203</v>
      </c>
      <c r="E4" s="75">
        <v>112289</v>
      </c>
    </row>
    <row r="5" spans="1:5" x14ac:dyDescent="0.25">
      <c r="A5" s="18" t="s">
        <v>146</v>
      </c>
      <c r="B5" s="75" t="s">
        <v>203</v>
      </c>
      <c r="C5" s="75">
        <v>1020282</v>
      </c>
      <c r="D5" s="75" t="s">
        <v>203</v>
      </c>
      <c r="E5" s="75">
        <v>117079</v>
      </c>
    </row>
    <row r="6" spans="1:5" x14ac:dyDescent="0.25">
      <c r="A6" s="17" t="s">
        <v>37</v>
      </c>
      <c r="B6" s="89">
        <v>2946991</v>
      </c>
      <c r="C6" s="89">
        <v>8277347</v>
      </c>
      <c r="D6" s="89">
        <v>1435542</v>
      </c>
      <c r="E6" s="89">
        <v>2559207</v>
      </c>
    </row>
    <row r="7" spans="1:5" x14ac:dyDescent="0.25">
      <c r="A7" s="18" t="s">
        <v>138</v>
      </c>
      <c r="B7" s="75" t="s">
        <v>203</v>
      </c>
      <c r="C7" s="75">
        <v>207936</v>
      </c>
      <c r="D7" s="75" t="s">
        <v>203</v>
      </c>
      <c r="E7" s="75">
        <v>50885</v>
      </c>
    </row>
    <row r="8" spans="1:5" x14ac:dyDescent="0.25">
      <c r="A8" s="18" t="s">
        <v>139</v>
      </c>
      <c r="B8" s="75">
        <v>1416120</v>
      </c>
      <c r="C8" s="75">
        <v>4084320</v>
      </c>
      <c r="D8" s="75">
        <v>418621</v>
      </c>
      <c r="E8" s="75">
        <v>1045412</v>
      </c>
    </row>
    <row r="9" spans="1:5" x14ac:dyDescent="0.25">
      <c r="A9" s="18" t="s">
        <v>140</v>
      </c>
      <c r="B9" s="75">
        <v>1505263</v>
      </c>
      <c r="C9" s="75">
        <v>3510914</v>
      </c>
      <c r="D9" s="75">
        <v>1004944</v>
      </c>
      <c r="E9" s="75">
        <v>1389558</v>
      </c>
    </row>
    <row r="10" spans="1:5" x14ac:dyDescent="0.25">
      <c r="A10" s="18" t="s">
        <v>141</v>
      </c>
      <c r="B10" s="75">
        <v>25608</v>
      </c>
      <c r="C10" s="75">
        <v>474177</v>
      </c>
      <c r="D10" s="75">
        <v>11977</v>
      </c>
      <c r="E10" s="75">
        <v>73352</v>
      </c>
    </row>
    <row r="11" spans="1:5" x14ac:dyDescent="0.25">
      <c r="A11" s="17" t="s">
        <v>38</v>
      </c>
      <c r="B11" s="89" t="s">
        <v>203</v>
      </c>
      <c r="C11" s="89">
        <v>871526</v>
      </c>
      <c r="D11" s="89" t="s">
        <v>203</v>
      </c>
      <c r="E11" s="89">
        <v>383388</v>
      </c>
    </row>
    <row r="12" spans="1:5" ht="17.25" customHeight="1" x14ac:dyDescent="0.25">
      <c r="A12" s="18" t="s">
        <v>149</v>
      </c>
      <c r="B12" s="75" t="s">
        <v>203</v>
      </c>
      <c r="C12" s="75">
        <v>73791</v>
      </c>
      <c r="D12" s="75" t="s">
        <v>203</v>
      </c>
      <c r="E12" s="75">
        <v>37667</v>
      </c>
    </row>
    <row r="13" spans="1:5" ht="15.95" customHeight="1" x14ac:dyDescent="0.25">
      <c r="A13" s="18" t="s">
        <v>143</v>
      </c>
      <c r="B13" s="75" t="s">
        <v>203</v>
      </c>
      <c r="C13" s="75">
        <v>797735</v>
      </c>
      <c r="D13" s="75" t="s">
        <v>203</v>
      </c>
      <c r="E13" s="75">
        <v>345721</v>
      </c>
    </row>
    <row r="14" spans="1:5" ht="15.95" customHeight="1" x14ac:dyDescent="0.25">
      <c r="A14" s="5" t="s">
        <v>8</v>
      </c>
      <c r="B14" s="89">
        <v>2946991</v>
      </c>
      <c r="C14" s="89">
        <v>11014094</v>
      </c>
      <c r="D14" s="89">
        <v>1435542</v>
      </c>
      <c r="E14" s="89">
        <v>3171963</v>
      </c>
    </row>
    <row r="15" spans="1:5" x14ac:dyDescent="0.25">
      <c r="C15" s="49"/>
      <c r="D15" s="49"/>
      <c r="E15" s="49"/>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G35" sqref="G35"/>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5"/>
      <c r="B1" s="127" t="s">
        <v>148</v>
      </c>
      <c r="C1" s="127"/>
      <c r="D1" s="127"/>
      <c r="E1" s="127" t="s">
        <v>78</v>
      </c>
      <c r="F1" s="127"/>
      <c r="G1" s="127"/>
    </row>
    <row r="2" spans="1:7" ht="15.75" x14ac:dyDescent="0.25">
      <c r="A2" s="16" t="s">
        <v>136</v>
      </c>
      <c r="B2" s="16" t="s">
        <v>145</v>
      </c>
      <c r="C2" s="16" t="s">
        <v>41</v>
      </c>
      <c r="D2" s="16" t="s">
        <v>38</v>
      </c>
      <c r="E2" s="16" t="s">
        <v>40</v>
      </c>
      <c r="F2" s="16" t="s">
        <v>41</v>
      </c>
      <c r="G2" s="16" t="s">
        <v>38</v>
      </c>
    </row>
    <row r="3" spans="1:7" x14ac:dyDescent="0.25">
      <c r="A3" s="17" t="s">
        <v>33</v>
      </c>
      <c r="B3" s="89">
        <v>99871</v>
      </c>
      <c r="C3" s="89">
        <v>912736</v>
      </c>
      <c r="D3" s="89">
        <v>852614</v>
      </c>
      <c r="E3" s="89">
        <v>27855</v>
      </c>
      <c r="F3" s="89">
        <v>84965</v>
      </c>
      <c r="G3" s="89">
        <v>116548</v>
      </c>
    </row>
    <row r="4" spans="1:7" x14ac:dyDescent="0.25">
      <c r="A4" s="18" t="s">
        <v>139</v>
      </c>
      <c r="B4" s="75" t="s">
        <v>214</v>
      </c>
      <c r="C4" s="75" t="s">
        <v>214</v>
      </c>
      <c r="D4" s="75">
        <v>844939</v>
      </c>
      <c r="E4" s="75" t="s">
        <v>214</v>
      </c>
      <c r="F4" s="75" t="s">
        <v>214</v>
      </c>
      <c r="G4" s="75">
        <v>112289</v>
      </c>
    </row>
    <row r="5" spans="1:7" x14ac:dyDescent="0.25">
      <c r="A5" s="18" t="s">
        <v>146</v>
      </c>
      <c r="B5" s="75">
        <v>99871</v>
      </c>
      <c r="C5" s="75">
        <v>912736</v>
      </c>
      <c r="D5" s="75">
        <v>7675</v>
      </c>
      <c r="E5" s="75">
        <v>27855</v>
      </c>
      <c r="F5" s="75">
        <v>84965</v>
      </c>
      <c r="G5" s="75">
        <v>4259</v>
      </c>
    </row>
    <row r="6" spans="1:7" x14ac:dyDescent="0.25">
      <c r="A6" s="18" t="s">
        <v>141</v>
      </c>
      <c r="B6" s="75" t="s">
        <v>214</v>
      </c>
      <c r="C6" s="75" t="s">
        <v>214</v>
      </c>
      <c r="D6" s="75" t="s">
        <v>214</v>
      </c>
      <c r="E6" s="75" t="s">
        <v>214</v>
      </c>
      <c r="F6" s="75" t="s">
        <v>214</v>
      </c>
      <c r="G6" s="75" t="s">
        <v>214</v>
      </c>
    </row>
    <row r="7" spans="1:7" x14ac:dyDescent="0.25">
      <c r="A7" s="17" t="s">
        <v>37</v>
      </c>
      <c r="B7" s="89">
        <v>923073</v>
      </c>
      <c r="C7" s="89">
        <v>3910415</v>
      </c>
      <c r="D7" s="89">
        <v>6390850</v>
      </c>
      <c r="E7" s="89">
        <v>480148</v>
      </c>
      <c r="F7" s="89">
        <v>1852064</v>
      </c>
      <c r="G7" s="89">
        <v>1662537</v>
      </c>
    </row>
    <row r="8" spans="1:7" x14ac:dyDescent="0.25">
      <c r="A8" s="18" t="s">
        <v>138</v>
      </c>
      <c r="B8" s="75" t="s">
        <v>214</v>
      </c>
      <c r="C8" s="75" t="s">
        <v>214</v>
      </c>
      <c r="D8" s="75">
        <v>207936</v>
      </c>
      <c r="E8" s="75" t="s">
        <v>214</v>
      </c>
      <c r="F8" s="75" t="s">
        <v>214</v>
      </c>
      <c r="G8" s="75">
        <v>50885</v>
      </c>
    </row>
    <row r="9" spans="1:7" x14ac:dyDescent="0.25">
      <c r="A9" s="18" t="s">
        <v>139</v>
      </c>
      <c r="B9" s="75" t="s">
        <v>214</v>
      </c>
      <c r="C9" s="75" t="s">
        <v>214</v>
      </c>
      <c r="D9" s="75">
        <v>5500440</v>
      </c>
      <c r="E9" s="75" t="s">
        <v>214</v>
      </c>
      <c r="F9" s="75" t="s">
        <v>214</v>
      </c>
      <c r="G9" s="75">
        <v>1464033</v>
      </c>
    </row>
    <row r="10" spans="1:7" x14ac:dyDescent="0.25">
      <c r="A10" s="18" t="s">
        <v>140</v>
      </c>
      <c r="B10" s="73">
        <v>923073</v>
      </c>
      <c r="C10" s="73">
        <v>3910415</v>
      </c>
      <c r="D10" s="73">
        <v>182689</v>
      </c>
      <c r="E10" s="75">
        <v>480148</v>
      </c>
      <c r="F10" s="75">
        <v>1852064</v>
      </c>
      <c r="G10" s="75">
        <v>62290</v>
      </c>
    </row>
    <row r="11" spans="1:7" x14ac:dyDescent="0.25">
      <c r="A11" s="18" t="s">
        <v>141</v>
      </c>
      <c r="B11" s="75" t="s">
        <v>214</v>
      </c>
      <c r="C11" s="75" t="s">
        <v>214</v>
      </c>
      <c r="D11" s="75">
        <v>499785</v>
      </c>
      <c r="E11" s="75" t="s">
        <v>214</v>
      </c>
      <c r="F11" s="75" t="s">
        <v>214</v>
      </c>
      <c r="G11" s="75">
        <v>85329</v>
      </c>
    </row>
    <row r="12" spans="1:7" s="50" customFormat="1" x14ac:dyDescent="0.25">
      <c r="A12" s="17" t="s">
        <v>68</v>
      </c>
      <c r="B12" s="89" t="s">
        <v>214</v>
      </c>
      <c r="C12" s="89" t="s">
        <v>214</v>
      </c>
      <c r="D12" s="89">
        <v>871526</v>
      </c>
      <c r="E12" s="89" t="s">
        <v>214</v>
      </c>
      <c r="F12" s="89" t="s">
        <v>214</v>
      </c>
      <c r="G12" s="89">
        <v>383388</v>
      </c>
    </row>
    <row r="13" spans="1:7" x14ac:dyDescent="0.25">
      <c r="A13" s="5" t="s">
        <v>8</v>
      </c>
      <c r="B13" s="89">
        <v>1022944</v>
      </c>
      <c r="C13" s="89">
        <v>4823151</v>
      </c>
      <c r="D13" s="89">
        <v>8114990</v>
      </c>
      <c r="E13" s="89">
        <v>508003</v>
      </c>
      <c r="F13" s="89">
        <v>1937029</v>
      </c>
      <c r="G13" s="89">
        <v>2162473</v>
      </c>
    </row>
    <row r="14" spans="1:7" x14ac:dyDescent="0.25">
      <c r="A14" s="123" t="s">
        <v>147</v>
      </c>
      <c r="B14" s="124"/>
      <c r="C14" s="124"/>
      <c r="D14" s="124"/>
      <c r="E14" s="124"/>
      <c r="F14" s="124"/>
      <c r="G14" s="125"/>
    </row>
  </sheetData>
  <mergeCells count="3">
    <mergeCell ref="B1:D1"/>
    <mergeCell ref="E1:G1"/>
    <mergeCell ref="A14:G14"/>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G39" sqref="G39"/>
    </sheetView>
  </sheetViews>
  <sheetFormatPr defaultRowHeight="15" x14ac:dyDescent="0.25"/>
  <cols>
    <col min="1" max="1" width="20.7109375" bestFit="1" customWidth="1"/>
    <col min="2" max="4" width="14.7109375" customWidth="1"/>
  </cols>
  <sheetData>
    <row r="1" spans="1:4" ht="68.25" customHeight="1" x14ac:dyDescent="0.25">
      <c r="A1" s="129" t="s">
        <v>219</v>
      </c>
      <c r="B1" s="129"/>
      <c r="C1" s="129"/>
      <c r="D1" s="129"/>
    </row>
    <row r="2" spans="1:4" ht="25.5" customHeight="1" x14ac:dyDescent="0.25">
      <c r="A2" s="113" t="s">
        <v>83</v>
      </c>
      <c r="B2" s="113"/>
      <c r="C2" s="113"/>
      <c r="D2" s="113"/>
    </row>
    <row r="3" spans="1:4" x14ac:dyDescent="0.25">
      <c r="A3" s="113" t="s">
        <v>84</v>
      </c>
      <c r="B3" s="113"/>
      <c r="C3" s="113"/>
      <c r="D3" s="113"/>
    </row>
    <row r="4" spans="1:4" x14ac:dyDescent="0.25">
      <c r="A4" s="118" t="s">
        <v>150</v>
      </c>
      <c r="B4" s="118"/>
      <c r="C4" s="118"/>
      <c r="D4" s="118"/>
    </row>
    <row r="5" spans="1:4" x14ac:dyDescent="0.25">
      <c r="A5" s="114" t="s">
        <v>151</v>
      </c>
      <c r="B5" s="115"/>
      <c r="C5" s="115"/>
      <c r="D5" s="116"/>
    </row>
    <row r="6" spans="1:4" ht="25.5" customHeight="1" x14ac:dyDescent="0.25">
      <c r="A6" s="128" t="s">
        <v>12</v>
      </c>
      <c r="B6" s="128"/>
      <c r="C6" s="128"/>
      <c r="D6" s="128"/>
    </row>
  </sheetData>
  <mergeCells count="6">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B47" sqref="B47"/>
    </sheetView>
  </sheetViews>
  <sheetFormatPr defaultRowHeight="15" x14ac:dyDescent="0.25"/>
  <cols>
    <col min="1" max="1" width="20.7109375" style="6" bestFit="1" customWidth="1"/>
    <col min="2" max="4" width="14.7109375" style="6" customWidth="1"/>
    <col min="5" max="16384" width="9.140625" style="6"/>
  </cols>
  <sheetData>
    <row r="1" spans="1:4" x14ac:dyDescent="0.25">
      <c r="A1" s="14" t="s">
        <v>136</v>
      </c>
      <c r="B1" s="9" t="s">
        <v>137</v>
      </c>
      <c r="C1" s="9" t="s">
        <v>1</v>
      </c>
      <c r="D1" s="9" t="s">
        <v>8</v>
      </c>
    </row>
    <row r="2" spans="1:4" x14ac:dyDescent="0.25">
      <c r="A2" s="12" t="s">
        <v>33</v>
      </c>
      <c r="B2" s="30" t="s">
        <v>209</v>
      </c>
      <c r="C2" s="30">
        <v>143</v>
      </c>
      <c r="D2" s="30">
        <v>143</v>
      </c>
    </row>
    <row r="3" spans="1:4" x14ac:dyDescent="0.25">
      <c r="A3" s="13" t="s">
        <v>138</v>
      </c>
      <c r="B3" s="26" t="s">
        <v>209</v>
      </c>
      <c r="C3" s="26" t="s">
        <v>209</v>
      </c>
      <c r="D3" s="26" t="s">
        <v>209</v>
      </c>
    </row>
    <row r="4" spans="1:4" x14ac:dyDescent="0.25">
      <c r="A4" s="13" t="s">
        <v>139</v>
      </c>
      <c r="B4" s="26" t="s">
        <v>209</v>
      </c>
      <c r="C4" s="26">
        <v>30</v>
      </c>
      <c r="D4" s="26">
        <v>30</v>
      </c>
    </row>
    <row r="5" spans="1:4" x14ac:dyDescent="0.25">
      <c r="A5" s="13" t="s">
        <v>140</v>
      </c>
      <c r="B5" s="26" t="s">
        <v>209</v>
      </c>
      <c r="C5" s="26">
        <v>113</v>
      </c>
      <c r="D5" s="26">
        <v>113</v>
      </c>
    </row>
    <row r="6" spans="1:4" x14ac:dyDescent="0.25">
      <c r="A6" s="13" t="s">
        <v>141</v>
      </c>
      <c r="B6" s="26" t="s">
        <v>209</v>
      </c>
      <c r="C6" s="26" t="s">
        <v>209</v>
      </c>
      <c r="D6" s="26" t="s">
        <v>209</v>
      </c>
    </row>
    <row r="7" spans="1:4" x14ac:dyDescent="0.25">
      <c r="A7" s="12" t="s">
        <v>37</v>
      </c>
      <c r="B7" s="30">
        <v>5225</v>
      </c>
      <c r="C7" s="30">
        <v>2561</v>
      </c>
      <c r="D7" s="30">
        <v>7786</v>
      </c>
    </row>
    <row r="8" spans="1:4" x14ac:dyDescent="0.25">
      <c r="A8" s="13" t="s">
        <v>138</v>
      </c>
      <c r="B8" s="26" t="s">
        <v>209</v>
      </c>
      <c r="C8" s="26">
        <v>40</v>
      </c>
      <c r="D8" s="26">
        <v>40</v>
      </c>
    </row>
    <row r="9" spans="1:4" x14ac:dyDescent="0.25">
      <c r="A9" s="13" t="s">
        <v>139</v>
      </c>
      <c r="B9" s="26">
        <v>2009</v>
      </c>
      <c r="C9" s="26">
        <v>471</v>
      </c>
      <c r="D9" s="26">
        <v>2480</v>
      </c>
    </row>
    <row r="10" spans="1:4" x14ac:dyDescent="0.25">
      <c r="A10" s="13" t="s">
        <v>140</v>
      </c>
      <c r="B10" s="26">
        <v>3119</v>
      </c>
      <c r="C10" s="26">
        <v>1958</v>
      </c>
      <c r="D10" s="26">
        <v>5077</v>
      </c>
    </row>
    <row r="11" spans="1:4" x14ac:dyDescent="0.25">
      <c r="A11" s="13" t="s">
        <v>141</v>
      </c>
      <c r="B11" s="26">
        <v>97</v>
      </c>
      <c r="C11" s="26">
        <v>92</v>
      </c>
      <c r="D11" s="26">
        <v>189</v>
      </c>
    </row>
    <row r="12" spans="1:4" x14ac:dyDescent="0.25">
      <c r="A12" s="12" t="s">
        <v>38</v>
      </c>
      <c r="B12" s="30">
        <v>7</v>
      </c>
      <c r="C12" s="30">
        <v>167</v>
      </c>
      <c r="D12" s="30">
        <v>174</v>
      </c>
    </row>
    <row r="13" spans="1:4" x14ac:dyDescent="0.25">
      <c r="A13" s="13" t="s">
        <v>142</v>
      </c>
      <c r="B13" s="26" t="s">
        <v>209</v>
      </c>
      <c r="C13" s="26">
        <v>19</v>
      </c>
      <c r="D13" s="26">
        <v>19</v>
      </c>
    </row>
    <row r="14" spans="1:4" x14ac:dyDescent="0.25">
      <c r="A14" s="13" t="s">
        <v>143</v>
      </c>
      <c r="B14" s="26">
        <v>7</v>
      </c>
      <c r="C14" s="26">
        <v>132</v>
      </c>
      <c r="D14" s="26">
        <v>139</v>
      </c>
    </row>
    <row r="15" spans="1:4" x14ac:dyDescent="0.25">
      <c r="A15" s="13" t="s">
        <v>144</v>
      </c>
      <c r="B15" s="26" t="s">
        <v>209</v>
      </c>
      <c r="C15" s="26">
        <v>16</v>
      </c>
      <c r="D15" s="26">
        <v>16</v>
      </c>
    </row>
    <row r="16" spans="1:4" x14ac:dyDescent="0.25">
      <c r="A16" s="12" t="s">
        <v>8</v>
      </c>
      <c r="B16" s="30">
        <v>5232</v>
      </c>
      <c r="C16" s="30">
        <v>2871</v>
      </c>
      <c r="D16" s="30">
        <v>8103</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G27" sqref="G27"/>
    </sheetView>
  </sheetViews>
  <sheetFormatPr defaultRowHeight="15" x14ac:dyDescent="0.25"/>
  <cols>
    <col min="1" max="1" width="20.7109375" style="6" bestFit="1" customWidth="1"/>
    <col min="2" max="5" width="12.7109375" style="6" customWidth="1"/>
    <col min="6" max="16384" width="9.140625" style="6"/>
  </cols>
  <sheetData>
    <row r="1" spans="1:5" x14ac:dyDescent="0.25">
      <c r="A1" s="9" t="s">
        <v>136</v>
      </c>
      <c r="B1" s="9" t="s">
        <v>145</v>
      </c>
      <c r="C1" s="9" t="s">
        <v>41</v>
      </c>
      <c r="D1" s="9" t="s">
        <v>38</v>
      </c>
      <c r="E1" s="9" t="s">
        <v>8</v>
      </c>
    </row>
    <row r="2" spans="1:5" x14ac:dyDescent="0.25">
      <c r="A2" s="12" t="s">
        <v>33</v>
      </c>
      <c r="B2" s="30">
        <v>26</v>
      </c>
      <c r="C2" s="30">
        <v>87</v>
      </c>
      <c r="D2" s="30">
        <v>30</v>
      </c>
      <c r="E2" s="30">
        <v>143</v>
      </c>
    </row>
    <row r="3" spans="1:5" x14ac:dyDescent="0.25">
      <c r="A3" s="13" t="s">
        <v>138</v>
      </c>
      <c r="B3" s="26" t="s">
        <v>207</v>
      </c>
      <c r="C3" s="26" t="s">
        <v>207</v>
      </c>
      <c r="D3" s="26" t="s">
        <v>207</v>
      </c>
      <c r="E3" s="26" t="s">
        <v>207</v>
      </c>
    </row>
    <row r="4" spans="1:5" x14ac:dyDescent="0.25">
      <c r="A4" s="13" t="s">
        <v>139</v>
      </c>
      <c r="B4" s="26" t="s">
        <v>207</v>
      </c>
      <c r="C4" s="26" t="s">
        <v>207</v>
      </c>
      <c r="D4" s="26">
        <v>30</v>
      </c>
      <c r="E4" s="26">
        <v>30</v>
      </c>
    </row>
    <row r="5" spans="1:5" x14ac:dyDescent="0.25">
      <c r="A5" s="13" t="s">
        <v>140</v>
      </c>
      <c r="B5" s="26">
        <v>26</v>
      </c>
      <c r="C5" s="26">
        <v>87</v>
      </c>
      <c r="D5" s="26" t="s">
        <v>207</v>
      </c>
      <c r="E5" s="26">
        <v>113</v>
      </c>
    </row>
    <row r="6" spans="1:5" x14ac:dyDescent="0.25">
      <c r="A6" s="13" t="s">
        <v>141</v>
      </c>
      <c r="B6" s="26" t="s">
        <v>207</v>
      </c>
      <c r="C6" s="26" t="s">
        <v>207</v>
      </c>
      <c r="D6" s="26" t="s">
        <v>207</v>
      </c>
      <c r="E6" s="26" t="s">
        <v>207</v>
      </c>
    </row>
    <row r="7" spans="1:5" x14ac:dyDescent="0.25">
      <c r="A7" s="12" t="s">
        <v>37</v>
      </c>
      <c r="B7" s="30">
        <v>2642</v>
      </c>
      <c r="C7" s="30">
        <v>2411</v>
      </c>
      <c r="D7" s="30">
        <v>2733</v>
      </c>
      <c r="E7" s="30">
        <v>7786</v>
      </c>
    </row>
    <row r="8" spans="1:5" x14ac:dyDescent="0.25">
      <c r="A8" s="13" t="s">
        <v>138</v>
      </c>
      <c r="B8" s="26" t="s">
        <v>207</v>
      </c>
      <c r="C8" s="26" t="s">
        <v>207</v>
      </c>
      <c r="D8" s="26">
        <v>40</v>
      </c>
      <c r="E8" s="26">
        <v>40</v>
      </c>
    </row>
    <row r="9" spans="1:5" x14ac:dyDescent="0.25">
      <c r="A9" s="13" t="s">
        <v>139</v>
      </c>
      <c r="B9" s="26" t="s">
        <v>207</v>
      </c>
      <c r="C9" s="26" t="s">
        <v>207</v>
      </c>
      <c r="D9" s="26">
        <v>2480</v>
      </c>
      <c r="E9" s="26">
        <v>2480</v>
      </c>
    </row>
    <row r="10" spans="1:5" x14ac:dyDescent="0.25">
      <c r="A10" s="13" t="s">
        <v>140</v>
      </c>
      <c r="B10" s="26">
        <v>2642</v>
      </c>
      <c r="C10" s="26">
        <v>2411</v>
      </c>
      <c r="D10" s="26">
        <v>24</v>
      </c>
      <c r="E10" s="26">
        <v>5077</v>
      </c>
    </row>
    <row r="11" spans="1:5" x14ac:dyDescent="0.25">
      <c r="A11" s="13" t="s">
        <v>141</v>
      </c>
      <c r="B11" s="26" t="s">
        <v>207</v>
      </c>
      <c r="C11" s="26" t="s">
        <v>207</v>
      </c>
      <c r="D11" s="26">
        <v>189</v>
      </c>
      <c r="E11" s="26">
        <v>189</v>
      </c>
    </row>
    <row r="12" spans="1:5" x14ac:dyDescent="0.25">
      <c r="A12" s="12" t="s">
        <v>38</v>
      </c>
      <c r="B12" s="30" t="s">
        <v>207</v>
      </c>
      <c r="C12" s="30" t="s">
        <v>207</v>
      </c>
      <c r="D12" s="30">
        <v>174</v>
      </c>
      <c r="E12" s="30">
        <v>174</v>
      </c>
    </row>
    <row r="13" spans="1:5" x14ac:dyDescent="0.25">
      <c r="A13" s="13" t="s">
        <v>142</v>
      </c>
      <c r="B13" s="26" t="s">
        <v>207</v>
      </c>
      <c r="C13" s="26" t="s">
        <v>207</v>
      </c>
      <c r="D13" s="26">
        <v>19</v>
      </c>
      <c r="E13" s="26">
        <v>19</v>
      </c>
    </row>
    <row r="14" spans="1:5" x14ac:dyDescent="0.25">
      <c r="A14" s="13" t="s">
        <v>143</v>
      </c>
      <c r="B14" s="26" t="s">
        <v>207</v>
      </c>
      <c r="C14" s="26" t="s">
        <v>207</v>
      </c>
      <c r="D14" s="26">
        <v>139</v>
      </c>
      <c r="E14" s="26">
        <v>139</v>
      </c>
    </row>
    <row r="15" spans="1:5" x14ac:dyDescent="0.25">
      <c r="A15" s="13" t="s">
        <v>144</v>
      </c>
      <c r="B15" s="26" t="s">
        <v>207</v>
      </c>
      <c r="C15" s="26" t="s">
        <v>207</v>
      </c>
      <c r="D15" s="26">
        <v>16</v>
      </c>
      <c r="E15" s="26">
        <v>16</v>
      </c>
    </row>
    <row r="16" spans="1:5" x14ac:dyDescent="0.25">
      <c r="A16" s="4" t="s">
        <v>8</v>
      </c>
      <c r="B16" s="30">
        <v>2668</v>
      </c>
      <c r="C16" s="30">
        <v>2498</v>
      </c>
      <c r="D16" s="30">
        <v>2937</v>
      </c>
      <c r="E16" s="30">
        <v>8103</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E38" sqref="E38"/>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t="s">
        <v>0</v>
      </c>
      <c r="B1" s="126" t="s">
        <v>148</v>
      </c>
      <c r="C1" s="126"/>
      <c r="D1" s="126" t="s">
        <v>78</v>
      </c>
      <c r="E1" s="126"/>
    </row>
    <row r="2" spans="1:5" x14ac:dyDescent="0.25">
      <c r="A2" s="9" t="s">
        <v>136</v>
      </c>
      <c r="B2" s="9" t="s">
        <v>137</v>
      </c>
      <c r="C2" s="9" t="s">
        <v>1</v>
      </c>
      <c r="D2" s="9" t="s">
        <v>3</v>
      </c>
      <c r="E2" s="9">
        <f>SUM(E3:E6)</f>
        <v>5584</v>
      </c>
    </row>
    <row r="3" spans="1:5" x14ac:dyDescent="0.25">
      <c r="A3" s="12" t="s">
        <v>33</v>
      </c>
      <c r="B3" s="75" t="s">
        <v>207</v>
      </c>
      <c r="C3" s="75">
        <v>186</v>
      </c>
      <c r="D3" s="75" t="s">
        <v>207</v>
      </c>
      <c r="E3" s="75">
        <v>100</v>
      </c>
    </row>
    <row r="4" spans="1:5" x14ac:dyDescent="0.25">
      <c r="A4" s="12" t="s">
        <v>37</v>
      </c>
      <c r="B4" s="75">
        <v>5409</v>
      </c>
      <c r="C4" s="75">
        <v>2570</v>
      </c>
      <c r="D4" s="75">
        <v>5041</v>
      </c>
      <c r="E4" s="75">
        <v>2552</v>
      </c>
    </row>
    <row r="5" spans="1:5" x14ac:dyDescent="0.25">
      <c r="A5" s="12" t="s">
        <v>68</v>
      </c>
      <c r="B5" s="75">
        <v>5</v>
      </c>
      <c r="C5" s="75">
        <v>194</v>
      </c>
      <c r="D5" s="75">
        <v>9</v>
      </c>
      <c r="E5" s="75">
        <v>140</v>
      </c>
    </row>
    <row r="6" spans="1:5" ht="15.95" customHeight="1" x14ac:dyDescent="0.25">
      <c r="A6" s="4" t="s">
        <v>8</v>
      </c>
      <c r="B6" s="89">
        <v>5414</v>
      </c>
      <c r="C6" s="89">
        <v>2950</v>
      </c>
      <c r="D6" s="89">
        <v>5050</v>
      </c>
      <c r="E6" s="89">
        <v>2792</v>
      </c>
    </row>
    <row r="7" spans="1:5" ht="18" customHeight="1" x14ac:dyDescent="0.25">
      <c r="A7" s="114" t="s">
        <v>147</v>
      </c>
      <c r="B7" s="115"/>
      <c r="C7" s="115"/>
      <c r="D7" s="115"/>
      <c r="E7" s="116"/>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I36" sqref="I36"/>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4" t="s">
        <v>0</v>
      </c>
      <c r="B1" s="126" t="s">
        <v>148</v>
      </c>
      <c r="C1" s="126"/>
      <c r="D1" s="126"/>
      <c r="E1" s="126" t="s">
        <v>78</v>
      </c>
      <c r="F1" s="126"/>
      <c r="G1" s="126"/>
    </row>
    <row r="2" spans="1:7" x14ac:dyDescent="0.25">
      <c r="A2" s="9" t="s">
        <v>136</v>
      </c>
      <c r="B2" s="9" t="s">
        <v>145</v>
      </c>
      <c r="C2" s="9" t="s">
        <v>41</v>
      </c>
      <c r="D2" s="9" t="s">
        <v>38</v>
      </c>
      <c r="E2" s="9">
        <f>SUM(E3:E6)</f>
        <v>6426</v>
      </c>
      <c r="F2" s="9" t="s">
        <v>41</v>
      </c>
      <c r="G2" s="9" t="s">
        <v>38</v>
      </c>
    </row>
    <row r="3" spans="1:7" x14ac:dyDescent="0.25">
      <c r="A3" s="12" t="s">
        <v>33</v>
      </c>
      <c r="B3" s="75">
        <v>41</v>
      </c>
      <c r="C3" s="75">
        <v>98</v>
      </c>
      <c r="D3" s="75">
        <v>47</v>
      </c>
      <c r="E3" s="75">
        <v>11</v>
      </c>
      <c r="F3" s="75">
        <v>76</v>
      </c>
      <c r="G3" s="75">
        <v>13</v>
      </c>
    </row>
    <row r="4" spans="1:7" x14ac:dyDescent="0.25">
      <c r="A4" s="12" t="s">
        <v>37</v>
      </c>
      <c r="B4" s="75">
        <v>2081</v>
      </c>
      <c r="C4" s="75">
        <v>2606</v>
      </c>
      <c r="D4" s="75">
        <v>3292</v>
      </c>
      <c r="E4" s="75">
        <v>3202</v>
      </c>
      <c r="F4" s="75">
        <v>2217</v>
      </c>
      <c r="G4" s="75">
        <v>2174</v>
      </c>
    </row>
    <row r="5" spans="1:7" x14ac:dyDescent="0.25">
      <c r="A5" s="12" t="s">
        <v>68</v>
      </c>
      <c r="B5" s="89" t="s">
        <v>206</v>
      </c>
      <c r="C5" s="89" t="s">
        <v>206</v>
      </c>
      <c r="D5" s="75">
        <v>199</v>
      </c>
      <c r="E5" s="75" t="s">
        <v>206</v>
      </c>
      <c r="F5" s="75" t="s">
        <v>206</v>
      </c>
      <c r="G5" s="75">
        <v>149</v>
      </c>
    </row>
    <row r="6" spans="1:7" x14ac:dyDescent="0.25">
      <c r="A6" s="4" t="s">
        <v>8</v>
      </c>
      <c r="B6" s="89">
        <v>2122</v>
      </c>
      <c r="C6" s="89">
        <v>2704</v>
      </c>
      <c r="D6" s="89">
        <v>3538</v>
      </c>
      <c r="E6" s="89">
        <v>3213</v>
      </c>
      <c r="F6" s="89">
        <v>2293</v>
      </c>
      <c r="G6" s="89">
        <v>2336</v>
      </c>
    </row>
    <row r="7" spans="1:7" ht="19.5" customHeight="1" x14ac:dyDescent="0.25">
      <c r="A7" s="123" t="s">
        <v>147</v>
      </c>
      <c r="B7" s="124"/>
      <c r="C7" s="124"/>
      <c r="D7" s="124"/>
      <c r="E7" s="124"/>
      <c r="F7" s="124"/>
      <c r="G7" s="125"/>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F35" sqref="F35"/>
    </sheetView>
  </sheetViews>
  <sheetFormatPr defaultRowHeight="15" x14ac:dyDescent="0.25"/>
  <cols>
    <col min="1" max="1" width="20.7109375" bestFit="1" customWidth="1"/>
    <col min="2" max="4" width="14.7109375" customWidth="1"/>
  </cols>
  <sheetData>
    <row r="1" spans="1:4" ht="72" customHeight="1" x14ac:dyDescent="0.25">
      <c r="A1" s="118" t="s">
        <v>220</v>
      </c>
      <c r="B1" s="118"/>
      <c r="C1" s="118"/>
      <c r="D1" s="118"/>
    </row>
    <row r="2" spans="1:4" ht="25.5" customHeight="1" x14ac:dyDescent="0.25">
      <c r="A2" s="113" t="s">
        <v>83</v>
      </c>
      <c r="B2" s="113"/>
      <c r="C2" s="113"/>
      <c r="D2" s="113"/>
    </row>
    <row r="3" spans="1:4" x14ac:dyDescent="0.25">
      <c r="A3" s="113" t="s">
        <v>84</v>
      </c>
      <c r="B3" s="113"/>
      <c r="C3" s="113"/>
      <c r="D3" s="113"/>
    </row>
    <row r="4" spans="1:4" x14ac:dyDescent="0.25">
      <c r="A4" s="118" t="s">
        <v>150</v>
      </c>
      <c r="B4" s="118"/>
      <c r="C4" s="118"/>
      <c r="D4" s="118"/>
    </row>
    <row r="5" spans="1:4" x14ac:dyDescent="0.25">
      <c r="A5" s="114" t="s">
        <v>151</v>
      </c>
      <c r="B5" s="115"/>
      <c r="C5" s="115"/>
      <c r="D5" s="116"/>
    </row>
    <row r="6" spans="1:4" ht="25.5" customHeight="1" x14ac:dyDescent="0.25">
      <c r="A6" s="128" t="s">
        <v>12</v>
      </c>
      <c r="B6" s="128"/>
      <c r="C6" s="128"/>
      <c r="D6" s="128"/>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E43" sqref="E43"/>
    </sheetView>
  </sheetViews>
  <sheetFormatPr defaultRowHeight="15" x14ac:dyDescent="0.25"/>
  <cols>
    <col min="1" max="1" width="20.7109375" style="6" bestFit="1" customWidth="1"/>
    <col min="2" max="4" width="14.7109375" style="6" customWidth="1"/>
    <col min="5" max="16384" width="9.140625" style="6"/>
  </cols>
  <sheetData>
    <row r="1" spans="1:4" x14ac:dyDescent="0.25">
      <c r="A1" s="14" t="s">
        <v>136</v>
      </c>
      <c r="B1" s="9" t="s">
        <v>137</v>
      </c>
      <c r="C1" s="9" t="s">
        <v>1</v>
      </c>
      <c r="D1" s="9" t="s">
        <v>8</v>
      </c>
    </row>
    <row r="2" spans="1:4" x14ac:dyDescent="0.25">
      <c r="A2" s="12" t="s">
        <v>33</v>
      </c>
      <c r="B2" s="89" t="s">
        <v>209</v>
      </c>
      <c r="C2" s="89">
        <v>131326</v>
      </c>
      <c r="D2" s="89">
        <v>131326</v>
      </c>
    </row>
    <row r="3" spans="1:4" x14ac:dyDescent="0.25">
      <c r="A3" s="12" t="s">
        <v>37</v>
      </c>
      <c r="B3" s="89">
        <v>181919</v>
      </c>
      <c r="C3" s="89">
        <v>137550</v>
      </c>
      <c r="D3" s="89">
        <v>319469</v>
      </c>
    </row>
    <row r="4" spans="1:4" x14ac:dyDescent="0.25">
      <c r="A4" s="13" t="s">
        <v>35</v>
      </c>
      <c r="B4" s="75">
        <v>81806</v>
      </c>
      <c r="C4" s="75">
        <v>28056</v>
      </c>
      <c r="D4" s="89">
        <v>109862</v>
      </c>
    </row>
    <row r="5" spans="1:4" x14ac:dyDescent="0.25">
      <c r="A5" s="13" t="s">
        <v>163</v>
      </c>
      <c r="B5" s="75">
        <v>99120</v>
      </c>
      <c r="C5" s="75">
        <v>107872</v>
      </c>
      <c r="D5" s="89">
        <v>206992</v>
      </c>
    </row>
    <row r="6" spans="1:4" x14ac:dyDescent="0.25">
      <c r="A6" s="13" t="s">
        <v>38</v>
      </c>
      <c r="B6" s="75">
        <v>993</v>
      </c>
      <c r="C6" s="75">
        <v>1622</v>
      </c>
      <c r="D6" s="89">
        <v>2615</v>
      </c>
    </row>
    <row r="7" spans="1:4" x14ac:dyDescent="0.25">
      <c r="A7" s="12" t="s">
        <v>68</v>
      </c>
      <c r="B7" s="89">
        <v>2001</v>
      </c>
      <c r="C7" s="89">
        <v>32959</v>
      </c>
      <c r="D7" s="89">
        <v>34960</v>
      </c>
    </row>
    <row r="8" spans="1:4" x14ac:dyDescent="0.25">
      <c r="A8" s="7" t="s">
        <v>8</v>
      </c>
      <c r="B8" s="89">
        <v>183920</v>
      </c>
      <c r="C8" s="52">
        <v>301835</v>
      </c>
      <c r="D8" s="53">
        <v>485755</v>
      </c>
    </row>
    <row r="9" spans="1:4" ht="27" customHeight="1" x14ac:dyDescent="0.25">
      <c r="A9" s="118" t="s">
        <v>147</v>
      </c>
      <c r="B9" s="118"/>
      <c r="C9" s="118"/>
      <c r="D9" s="130"/>
    </row>
    <row r="10" spans="1:4" ht="29.25" customHeight="1" x14ac:dyDescent="0.25"/>
  </sheetData>
  <mergeCells count="1">
    <mergeCell ref="A9:D9"/>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E45" sqref="E45"/>
    </sheetView>
  </sheetViews>
  <sheetFormatPr defaultRowHeight="15" x14ac:dyDescent="0.25"/>
  <cols>
    <col min="1" max="1" width="20.7109375" style="6" bestFit="1" customWidth="1"/>
    <col min="2" max="5" width="12.7109375" style="6" customWidth="1"/>
    <col min="6" max="16384" width="9.140625" style="6"/>
  </cols>
  <sheetData>
    <row r="1" spans="1:5" x14ac:dyDescent="0.25">
      <c r="A1" s="9" t="s">
        <v>136</v>
      </c>
      <c r="B1" s="9" t="s">
        <v>145</v>
      </c>
      <c r="C1" s="9" t="s">
        <v>41</v>
      </c>
      <c r="D1" s="9" t="s">
        <v>38</v>
      </c>
      <c r="E1" s="9" t="s">
        <v>8</v>
      </c>
    </row>
    <row r="2" spans="1:5" x14ac:dyDescent="0.25">
      <c r="A2" s="12" t="s">
        <v>33</v>
      </c>
      <c r="B2" s="89">
        <v>718</v>
      </c>
      <c r="C2" s="89">
        <v>129748</v>
      </c>
      <c r="D2" s="89">
        <v>860</v>
      </c>
      <c r="E2" s="89">
        <v>131326</v>
      </c>
    </row>
    <row r="3" spans="1:5" x14ac:dyDescent="0.25">
      <c r="A3" s="12" t="s">
        <v>37</v>
      </c>
      <c r="B3" s="89">
        <v>53775</v>
      </c>
      <c r="C3" s="89">
        <v>151339</v>
      </c>
      <c r="D3" s="89">
        <v>114354</v>
      </c>
      <c r="E3" s="89">
        <v>319468</v>
      </c>
    </row>
    <row r="4" spans="1:5" x14ac:dyDescent="0.25">
      <c r="A4" s="13" t="s">
        <v>34</v>
      </c>
      <c r="B4" s="75" t="s">
        <v>212</v>
      </c>
      <c r="C4" s="75" t="s">
        <v>212</v>
      </c>
      <c r="D4" s="75">
        <v>908</v>
      </c>
      <c r="E4" s="89">
        <v>908</v>
      </c>
    </row>
    <row r="5" spans="1:5" x14ac:dyDescent="0.25">
      <c r="A5" s="13" t="s">
        <v>35</v>
      </c>
      <c r="B5" s="75" t="s">
        <v>212</v>
      </c>
      <c r="C5" s="75" t="s">
        <v>212</v>
      </c>
      <c r="D5" s="75">
        <v>109862</v>
      </c>
      <c r="E5" s="89">
        <v>109862</v>
      </c>
    </row>
    <row r="6" spans="1:5" x14ac:dyDescent="0.25">
      <c r="A6" s="13" t="s">
        <v>36</v>
      </c>
      <c r="B6" s="75">
        <v>53775</v>
      </c>
      <c r="C6" s="75">
        <v>151339</v>
      </c>
      <c r="D6" s="75">
        <v>970</v>
      </c>
      <c r="E6" s="89">
        <v>206084</v>
      </c>
    </row>
    <row r="7" spans="1:5" x14ac:dyDescent="0.25">
      <c r="A7" s="13" t="s">
        <v>38</v>
      </c>
      <c r="B7" s="75" t="s">
        <v>212</v>
      </c>
      <c r="C7" s="75" t="s">
        <v>207</v>
      </c>
      <c r="D7" s="75">
        <v>2614</v>
      </c>
      <c r="E7" s="89">
        <v>2614</v>
      </c>
    </row>
    <row r="8" spans="1:5" x14ac:dyDescent="0.25">
      <c r="A8" s="12" t="s">
        <v>68</v>
      </c>
      <c r="B8" s="75" t="s">
        <v>207</v>
      </c>
      <c r="C8" s="75" t="s">
        <v>207</v>
      </c>
      <c r="D8" s="89">
        <v>34960</v>
      </c>
      <c r="E8" s="89">
        <v>34960</v>
      </c>
    </row>
    <row r="9" spans="1:5" x14ac:dyDescent="0.25">
      <c r="A9" s="8" t="s">
        <v>8</v>
      </c>
      <c r="B9" s="89">
        <v>54493</v>
      </c>
      <c r="C9" s="89">
        <v>281087</v>
      </c>
      <c r="D9" s="51">
        <v>150174</v>
      </c>
      <c r="E9" s="89">
        <v>485754</v>
      </c>
    </row>
    <row r="10" spans="1:5" ht="18.75" customHeight="1" x14ac:dyDescent="0.25">
      <c r="A10" s="128" t="s">
        <v>147</v>
      </c>
      <c r="B10" s="128"/>
      <c r="C10" s="128"/>
      <c r="D10" s="128"/>
      <c r="E10" s="128"/>
    </row>
  </sheetData>
  <mergeCells count="1">
    <mergeCell ref="A10:E10"/>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E1" sqref="E1"/>
    </sheetView>
  </sheetViews>
  <sheetFormatPr defaultRowHeight="15" x14ac:dyDescent="0.25"/>
  <cols>
    <col min="1" max="1" width="20.7109375" style="6" customWidth="1"/>
    <col min="2" max="2" width="12" style="6" customWidth="1"/>
    <col min="3" max="4" width="11.7109375" style="6" customWidth="1"/>
    <col min="5" max="5" width="13.140625" style="6" customWidth="1"/>
    <col min="6" max="6" width="12.42578125" style="6" customWidth="1"/>
    <col min="7" max="16384" width="9.140625" style="6"/>
  </cols>
  <sheetData>
    <row r="1" spans="1:6" ht="25.5" x14ac:dyDescent="0.25">
      <c r="A1" s="79"/>
      <c r="B1" s="80" t="s">
        <v>165</v>
      </c>
      <c r="C1" s="80" t="s">
        <v>201</v>
      </c>
      <c r="D1" s="80" t="s">
        <v>204</v>
      </c>
      <c r="E1" s="80" t="s">
        <v>208</v>
      </c>
      <c r="F1" s="80" t="s">
        <v>213</v>
      </c>
    </row>
    <row r="2" spans="1:6" x14ac:dyDescent="0.25">
      <c r="A2" s="81" t="s">
        <v>54</v>
      </c>
      <c r="B2" s="82">
        <v>35658</v>
      </c>
      <c r="C2" s="82">
        <v>24385</v>
      </c>
      <c r="D2" s="82">
        <v>32242</v>
      </c>
      <c r="E2" s="82">
        <v>23716</v>
      </c>
      <c r="F2" s="82">
        <v>39681</v>
      </c>
    </row>
    <row r="3" spans="1:6" x14ac:dyDescent="0.25">
      <c r="A3" s="83" t="s">
        <v>193</v>
      </c>
      <c r="B3" s="84">
        <v>13773</v>
      </c>
      <c r="C3" s="84">
        <v>10361</v>
      </c>
      <c r="D3" s="84">
        <v>13030</v>
      </c>
      <c r="E3" s="84">
        <v>8866</v>
      </c>
      <c r="F3" s="84">
        <v>15376</v>
      </c>
    </row>
    <row r="4" spans="1:6" x14ac:dyDescent="0.25">
      <c r="A4" s="83" t="s">
        <v>141</v>
      </c>
      <c r="B4" s="84">
        <v>21885</v>
      </c>
      <c r="C4" s="84">
        <v>14024</v>
      </c>
      <c r="D4" s="84">
        <v>19212</v>
      </c>
      <c r="E4" s="84">
        <v>14850</v>
      </c>
      <c r="F4" s="84">
        <v>24305</v>
      </c>
    </row>
    <row r="5" spans="1:6" x14ac:dyDescent="0.25">
      <c r="A5" s="86" t="s">
        <v>2</v>
      </c>
      <c r="B5" s="82">
        <v>1722</v>
      </c>
      <c r="C5" s="82">
        <v>1292</v>
      </c>
      <c r="D5" s="82">
        <v>1634</v>
      </c>
      <c r="E5" s="82">
        <v>446</v>
      </c>
      <c r="F5" s="82">
        <v>1278</v>
      </c>
    </row>
    <row r="6" spans="1:6" x14ac:dyDescent="0.25">
      <c r="A6" s="83" t="s">
        <v>194</v>
      </c>
      <c r="B6" s="84">
        <v>1115</v>
      </c>
      <c r="C6" s="84">
        <v>866</v>
      </c>
      <c r="D6" s="84">
        <v>1022</v>
      </c>
      <c r="E6" s="84">
        <v>299</v>
      </c>
      <c r="F6" s="84">
        <v>860</v>
      </c>
    </row>
    <row r="7" spans="1:6" x14ac:dyDescent="0.25">
      <c r="A7" s="83" t="s">
        <v>141</v>
      </c>
      <c r="B7" s="57">
        <v>607</v>
      </c>
      <c r="C7" s="57">
        <v>426</v>
      </c>
      <c r="D7" s="57">
        <v>612</v>
      </c>
      <c r="E7" s="57">
        <v>147</v>
      </c>
      <c r="F7" s="57">
        <v>418</v>
      </c>
    </row>
    <row r="8" spans="1:6" x14ac:dyDescent="0.25">
      <c r="A8" s="86" t="s">
        <v>5</v>
      </c>
      <c r="B8" s="82">
        <v>16225</v>
      </c>
      <c r="C8" s="82">
        <v>14988</v>
      </c>
      <c r="D8" s="82">
        <v>27836</v>
      </c>
      <c r="E8" s="82">
        <v>9458</v>
      </c>
      <c r="F8" s="82">
        <v>16206</v>
      </c>
    </row>
    <row r="9" spans="1:6" x14ac:dyDescent="0.25">
      <c r="A9" s="83" t="s">
        <v>194</v>
      </c>
      <c r="B9" s="84">
        <v>9221</v>
      </c>
      <c r="C9" s="84">
        <v>8117</v>
      </c>
      <c r="D9" s="84">
        <v>13284</v>
      </c>
      <c r="E9" s="84">
        <v>5527</v>
      </c>
      <c r="F9" s="84">
        <v>8364</v>
      </c>
    </row>
    <row r="10" spans="1:6" x14ac:dyDescent="0.25">
      <c r="A10" s="83" t="s">
        <v>141</v>
      </c>
      <c r="B10" s="84">
        <v>7004</v>
      </c>
      <c r="C10" s="84">
        <v>6871</v>
      </c>
      <c r="D10" s="84">
        <v>14552</v>
      </c>
      <c r="E10" s="84">
        <v>3931</v>
      </c>
      <c r="F10" s="84">
        <v>7842</v>
      </c>
    </row>
    <row r="11" spans="1:6" x14ac:dyDescent="0.25">
      <c r="A11" s="86" t="s">
        <v>196</v>
      </c>
      <c r="B11" s="87" t="s">
        <v>4</v>
      </c>
      <c r="C11" s="87" t="s">
        <v>4</v>
      </c>
      <c r="D11" s="87" t="s">
        <v>4</v>
      </c>
      <c r="E11" s="87" t="s">
        <v>4</v>
      </c>
      <c r="F11" s="87" t="s">
        <v>4</v>
      </c>
    </row>
    <row r="12" spans="1:6" x14ac:dyDescent="0.25">
      <c r="A12" s="83" t="s">
        <v>194</v>
      </c>
      <c r="B12" s="88" t="s">
        <v>4</v>
      </c>
      <c r="C12" s="88" t="s">
        <v>4</v>
      </c>
      <c r="D12" s="88" t="s">
        <v>4</v>
      </c>
      <c r="E12" s="88" t="s">
        <v>4</v>
      </c>
      <c r="F12" s="88" t="s">
        <v>4</v>
      </c>
    </row>
    <row r="13" spans="1:6" x14ac:dyDescent="0.25">
      <c r="A13" s="83" t="s">
        <v>141</v>
      </c>
      <c r="B13" s="88" t="s">
        <v>4</v>
      </c>
      <c r="C13" s="88" t="s">
        <v>4</v>
      </c>
      <c r="D13" s="88" t="s">
        <v>4</v>
      </c>
      <c r="E13" s="88" t="s">
        <v>4</v>
      </c>
      <c r="F13" s="88" t="s">
        <v>4</v>
      </c>
    </row>
    <row r="14" spans="1:6" x14ac:dyDescent="0.25">
      <c r="A14" s="86" t="s">
        <v>6</v>
      </c>
      <c r="B14" s="87" t="s">
        <v>4</v>
      </c>
      <c r="C14" s="87" t="s">
        <v>4</v>
      </c>
      <c r="D14" s="87" t="s">
        <v>4</v>
      </c>
      <c r="E14" s="87" t="s">
        <v>4</v>
      </c>
      <c r="F14" s="87" t="s">
        <v>4</v>
      </c>
    </row>
    <row r="15" spans="1:6" x14ac:dyDescent="0.25">
      <c r="A15" s="83" t="s">
        <v>194</v>
      </c>
      <c r="B15" s="88" t="s">
        <v>4</v>
      </c>
      <c r="C15" s="88" t="s">
        <v>4</v>
      </c>
      <c r="D15" s="88" t="s">
        <v>4</v>
      </c>
      <c r="E15" s="88" t="s">
        <v>4</v>
      </c>
      <c r="F15" s="88" t="s">
        <v>4</v>
      </c>
    </row>
    <row r="16" spans="1:6" x14ac:dyDescent="0.25">
      <c r="A16" s="83" t="s">
        <v>141</v>
      </c>
      <c r="B16" s="88" t="s">
        <v>4</v>
      </c>
      <c r="C16" s="88" t="s">
        <v>4</v>
      </c>
      <c r="D16" s="88" t="s">
        <v>4</v>
      </c>
      <c r="E16" s="88" t="s">
        <v>4</v>
      </c>
      <c r="F16" s="88" t="s">
        <v>4</v>
      </c>
    </row>
    <row r="17" spans="1:6" x14ac:dyDescent="0.25">
      <c r="A17" s="86" t="s">
        <v>7</v>
      </c>
      <c r="B17" s="87" t="s">
        <v>4</v>
      </c>
      <c r="C17" s="87" t="s">
        <v>4</v>
      </c>
      <c r="D17" s="87" t="s">
        <v>4</v>
      </c>
      <c r="E17" s="87" t="s">
        <v>4</v>
      </c>
      <c r="F17" s="87" t="s">
        <v>4</v>
      </c>
    </row>
    <row r="18" spans="1:6" x14ac:dyDescent="0.25">
      <c r="A18" s="83" t="s">
        <v>194</v>
      </c>
      <c r="B18" s="84" t="s">
        <v>4</v>
      </c>
      <c r="C18" s="84" t="s">
        <v>4</v>
      </c>
      <c r="D18" s="84" t="s">
        <v>4</v>
      </c>
      <c r="E18" s="84" t="s">
        <v>4</v>
      </c>
      <c r="F18" s="84" t="s">
        <v>4</v>
      </c>
    </row>
    <row r="19" spans="1:6" x14ac:dyDescent="0.25">
      <c r="A19" s="83" t="s">
        <v>141</v>
      </c>
      <c r="B19" s="84" t="s">
        <v>4</v>
      </c>
      <c r="C19" s="84" t="s">
        <v>4</v>
      </c>
      <c r="D19" s="84" t="s">
        <v>4</v>
      </c>
      <c r="E19" s="84" t="s">
        <v>4</v>
      </c>
      <c r="F19" s="84" t="s">
        <v>4</v>
      </c>
    </row>
    <row r="20" spans="1:6" x14ac:dyDescent="0.25">
      <c r="A20" s="86" t="s">
        <v>8</v>
      </c>
      <c r="B20" s="82">
        <v>53605</v>
      </c>
      <c r="C20" s="82">
        <v>40665</v>
      </c>
      <c r="D20" s="82">
        <v>61712</v>
      </c>
      <c r="E20" s="82">
        <v>33620</v>
      </c>
      <c r="F20" s="82">
        <v>57165</v>
      </c>
    </row>
    <row r="21" spans="1:6" x14ac:dyDescent="0.25">
      <c r="A21" s="102"/>
      <c r="B21" s="103"/>
      <c r="C21" s="103"/>
      <c r="D21" s="103"/>
      <c r="E21" s="103"/>
      <c r="F21" s="104"/>
    </row>
    <row r="22" spans="1:6" ht="108" customHeight="1" x14ac:dyDescent="0.25">
      <c r="A22" s="109" t="s">
        <v>198</v>
      </c>
      <c r="B22" s="109"/>
      <c r="C22" s="109"/>
      <c r="D22" s="109"/>
      <c r="E22" s="109"/>
      <c r="F22" s="109"/>
    </row>
    <row r="23" spans="1:6" ht="15" customHeight="1" x14ac:dyDescent="0.25">
      <c r="A23" s="109" t="s">
        <v>13</v>
      </c>
      <c r="B23" s="109"/>
      <c r="C23" s="109"/>
      <c r="D23" s="109"/>
      <c r="E23" s="109"/>
      <c r="F23" s="109"/>
    </row>
    <row r="24" spans="1:6" ht="18.75" customHeight="1" x14ac:dyDescent="0.25">
      <c r="A24" s="109" t="s">
        <v>14</v>
      </c>
      <c r="B24" s="109"/>
      <c r="C24" s="109"/>
      <c r="D24" s="109"/>
      <c r="E24" s="109"/>
      <c r="F24" s="109"/>
    </row>
    <row r="25" spans="1:6" ht="18" customHeight="1" x14ac:dyDescent="0.25">
      <c r="A25" s="109" t="s">
        <v>11</v>
      </c>
      <c r="B25" s="109"/>
      <c r="C25" s="109"/>
      <c r="D25" s="109"/>
      <c r="E25" s="109"/>
      <c r="F25" s="109"/>
    </row>
    <row r="26" spans="1:6" ht="30" customHeight="1" x14ac:dyDescent="0.25">
      <c r="A26" s="95" t="s">
        <v>12</v>
      </c>
      <c r="B26" s="96"/>
      <c r="C26" s="96"/>
      <c r="D26" s="96"/>
      <c r="E26" s="96"/>
      <c r="F26" s="97"/>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F44" sqref="F44"/>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c r="B1" s="126" t="s">
        <v>148</v>
      </c>
      <c r="C1" s="126"/>
      <c r="D1" s="126" t="s">
        <v>78</v>
      </c>
      <c r="E1" s="126"/>
    </row>
    <row r="2" spans="1:5" x14ac:dyDescent="0.25">
      <c r="A2" s="9" t="s">
        <v>136</v>
      </c>
      <c r="B2" s="9" t="s">
        <v>137</v>
      </c>
      <c r="C2" s="9" t="s">
        <v>1</v>
      </c>
      <c r="D2" s="9" t="s">
        <v>3</v>
      </c>
      <c r="E2" s="9" t="s">
        <v>1</v>
      </c>
    </row>
    <row r="3" spans="1:5" x14ac:dyDescent="0.25">
      <c r="A3" s="12" t="s">
        <v>33</v>
      </c>
      <c r="B3" s="89" t="s">
        <v>207</v>
      </c>
      <c r="C3" s="89">
        <v>132459</v>
      </c>
      <c r="D3" s="89" t="s">
        <v>207</v>
      </c>
      <c r="E3" s="89">
        <v>130193</v>
      </c>
    </row>
    <row r="4" spans="1:5" x14ac:dyDescent="0.25">
      <c r="A4" s="12" t="s">
        <v>37</v>
      </c>
      <c r="B4" s="89">
        <v>227628</v>
      </c>
      <c r="C4" s="89">
        <v>151781</v>
      </c>
      <c r="D4" s="89">
        <v>123318</v>
      </c>
      <c r="E4" s="89">
        <v>136210</v>
      </c>
    </row>
    <row r="5" spans="1:5" x14ac:dyDescent="0.25">
      <c r="A5" s="13" t="s">
        <v>34</v>
      </c>
      <c r="B5" s="75" t="s">
        <v>207</v>
      </c>
      <c r="C5" s="75">
        <v>1044</v>
      </c>
      <c r="D5" s="75">
        <v>771</v>
      </c>
      <c r="E5" s="75" t="s">
        <v>207</v>
      </c>
    </row>
    <row r="6" spans="1:5" x14ac:dyDescent="0.25">
      <c r="A6" s="13" t="s">
        <v>35</v>
      </c>
      <c r="B6" s="75">
        <v>108405</v>
      </c>
      <c r="C6" s="75">
        <v>34626</v>
      </c>
      <c r="D6" s="75">
        <v>21486</v>
      </c>
      <c r="E6" s="75">
        <v>55208</v>
      </c>
    </row>
    <row r="7" spans="1:5" x14ac:dyDescent="0.25">
      <c r="A7" s="13" t="s">
        <v>36</v>
      </c>
      <c r="B7" s="75">
        <v>117916</v>
      </c>
      <c r="C7" s="75">
        <v>114026</v>
      </c>
      <c r="D7" s="75">
        <v>99903</v>
      </c>
      <c r="E7" s="75">
        <v>80323</v>
      </c>
    </row>
    <row r="8" spans="1:5" x14ac:dyDescent="0.25">
      <c r="A8" s="13" t="s">
        <v>38</v>
      </c>
      <c r="B8" s="75">
        <v>1307</v>
      </c>
      <c r="C8" s="75">
        <v>2085</v>
      </c>
      <c r="D8" s="75">
        <v>1158</v>
      </c>
      <c r="E8" s="75">
        <v>679</v>
      </c>
    </row>
    <row r="9" spans="1:5" x14ac:dyDescent="0.25">
      <c r="A9" s="12" t="s">
        <v>68</v>
      </c>
      <c r="B9" s="75">
        <v>730</v>
      </c>
      <c r="C9" s="75">
        <v>44031</v>
      </c>
      <c r="D9" s="75">
        <v>3273</v>
      </c>
      <c r="E9" s="75">
        <v>21887</v>
      </c>
    </row>
    <row r="10" spans="1:5" ht="15.95" customHeight="1" x14ac:dyDescent="0.25">
      <c r="A10" s="4" t="s">
        <v>8</v>
      </c>
      <c r="B10" s="89">
        <v>228358</v>
      </c>
      <c r="C10" s="89">
        <v>328271</v>
      </c>
      <c r="D10" s="89">
        <v>126591</v>
      </c>
      <c r="E10" s="89">
        <v>288290</v>
      </c>
    </row>
    <row r="11" spans="1:5" ht="18.75" customHeight="1" x14ac:dyDescent="0.25">
      <c r="A11" s="128" t="s">
        <v>147</v>
      </c>
      <c r="B11" s="128"/>
      <c r="C11" s="128"/>
      <c r="D11" s="131"/>
      <c r="E11" s="128"/>
    </row>
    <row r="12" spans="1:5" x14ac:dyDescent="0.25">
      <c r="D12" s="54"/>
    </row>
  </sheetData>
  <mergeCells count="3">
    <mergeCell ref="B1:C1"/>
    <mergeCell ref="D1:E1"/>
    <mergeCell ref="A11:E11"/>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H37" sqref="H37"/>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4" t="s">
        <v>0</v>
      </c>
      <c r="B1" s="126" t="s">
        <v>148</v>
      </c>
      <c r="C1" s="126"/>
      <c r="D1" s="126"/>
      <c r="E1" s="126" t="s">
        <v>78</v>
      </c>
      <c r="F1" s="126"/>
      <c r="G1" s="126"/>
    </row>
    <row r="2" spans="1:7" x14ac:dyDescent="0.25">
      <c r="A2" s="9" t="s">
        <v>136</v>
      </c>
      <c r="B2" s="9" t="s">
        <v>145</v>
      </c>
      <c r="C2" s="9" t="s">
        <v>41</v>
      </c>
      <c r="D2" s="9" t="s">
        <v>38</v>
      </c>
      <c r="E2" s="9" t="s">
        <v>40</v>
      </c>
      <c r="F2" s="9" t="s">
        <v>41</v>
      </c>
      <c r="G2" s="9" t="s">
        <v>38</v>
      </c>
    </row>
    <row r="3" spans="1:7" x14ac:dyDescent="0.25">
      <c r="A3" s="12" t="s">
        <v>33</v>
      </c>
      <c r="B3" s="89">
        <v>933</v>
      </c>
      <c r="C3" s="89">
        <v>130171</v>
      </c>
      <c r="D3" s="89">
        <v>1355</v>
      </c>
      <c r="E3" s="89">
        <v>503</v>
      </c>
      <c r="F3" s="89">
        <v>129324</v>
      </c>
      <c r="G3" s="89">
        <v>366</v>
      </c>
    </row>
    <row r="4" spans="1:7" x14ac:dyDescent="0.25">
      <c r="A4" s="12" t="s">
        <v>37</v>
      </c>
      <c r="B4" s="89">
        <v>56419</v>
      </c>
      <c r="C4" s="89">
        <v>173949</v>
      </c>
      <c r="D4" s="89">
        <v>149041</v>
      </c>
      <c r="E4" s="89">
        <v>51131</v>
      </c>
      <c r="F4" s="89">
        <v>128729</v>
      </c>
      <c r="G4" s="89">
        <v>79666</v>
      </c>
    </row>
    <row r="5" spans="1:7" x14ac:dyDescent="0.25">
      <c r="A5" s="13" t="s">
        <v>35</v>
      </c>
      <c r="B5" s="75" t="s">
        <v>206</v>
      </c>
      <c r="C5" s="75" t="s">
        <v>206</v>
      </c>
      <c r="D5" s="75">
        <v>143031</v>
      </c>
      <c r="E5" s="75" t="s">
        <v>206</v>
      </c>
      <c r="F5" s="75" t="s">
        <v>206</v>
      </c>
      <c r="G5" s="75">
        <v>76693</v>
      </c>
    </row>
    <row r="6" spans="1:7" x14ac:dyDescent="0.25">
      <c r="A6" s="13" t="s">
        <v>163</v>
      </c>
      <c r="B6" s="75">
        <v>56419</v>
      </c>
      <c r="C6" s="75">
        <v>173949</v>
      </c>
      <c r="D6" s="75">
        <v>2619</v>
      </c>
      <c r="E6" s="75">
        <v>51131</v>
      </c>
      <c r="F6" s="75">
        <v>128729</v>
      </c>
      <c r="G6" s="75">
        <v>1136</v>
      </c>
    </row>
    <row r="7" spans="1:7" x14ac:dyDescent="0.25">
      <c r="A7" s="13" t="s">
        <v>38</v>
      </c>
      <c r="B7" s="75" t="s">
        <v>206</v>
      </c>
      <c r="C7" s="75" t="s">
        <v>206</v>
      </c>
      <c r="D7" s="75">
        <v>3391</v>
      </c>
      <c r="E7" s="75" t="s">
        <v>206</v>
      </c>
      <c r="F7" s="75" t="s">
        <v>206</v>
      </c>
      <c r="G7" s="75">
        <v>1837</v>
      </c>
    </row>
    <row r="8" spans="1:7" x14ac:dyDescent="0.25">
      <c r="A8" s="12" t="s">
        <v>68</v>
      </c>
      <c r="B8" s="89" t="s">
        <v>206</v>
      </c>
      <c r="C8" s="89" t="s">
        <v>206</v>
      </c>
      <c r="D8" s="89">
        <v>44760</v>
      </c>
      <c r="E8" s="89" t="s">
        <v>206</v>
      </c>
      <c r="F8" s="89" t="s">
        <v>206</v>
      </c>
      <c r="G8" s="89">
        <v>25160</v>
      </c>
    </row>
    <row r="9" spans="1:7" x14ac:dyDescent="0.25">
      <c r="A9" s="4" t="s">
        <v>8</v>
      </c>
      <c r="B9" s="89">
        <v>57352</v>
      </c>
      <c r="C9" s="89">
        <v>304120</v>
      </c>
      <c r="D9" s="89">
        <v>195156</v>
      </c>
      <c r="E9" s="89">
        <v>51634</v>
      </c>
      <c r="F9" s="89">
        <v>258053</v>
      </c>
      <c r="G9" s="89">
        <v>105192</v>
      </c>
    </row>
    <row r="10" spans="1:7" ht="20.25" customHeight="1" x14ac:dyDescent="0.25">
      <c r="A10" s="123" t="s">
        <v>147</v>
      </c>
      <c r="B10" s="124"/>
      <c r="C10" s="124"/>
      <c r="D10" s="124"/>
      <c r="E10" s="124"/>
      <c r="F10" s="124"/>
      <c r="G10" s="125"/>
    </row>
  </sheetData>
  <mergeCells count="3">
    <mergeCell ref="B1:D1"/>
    <mergeCell ref="E1:G1"/>
    <mergeCell ref="A10:G10"/>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H31" sqref="H31"/>
    </sheetView>
  </sheetViews>
  <sheetFormatPr defaultRowHeight="15" x14ac:dyDescent="0.25"/>
  <cols>
    <col min="1" max="1" width="20.7109375" bestFit="1" customWidth="1"/>
    <col min="2" max="4" width="14.7109375" customWidth="1"/>
  </cols>
  <sheetData>
    <row r="1" spans="1:4" ht="88.5" customHeight="1" x14ac:dyDescent="0.25">
      <c r="A1" s="118" t="s">
        <v>221</v>
      </c>
      <c r="B1" s="118"/>
      <c r="C1" s="118"/>
      <c r="D1" s="118"/>
    </row>
    <row r="2" spans="1:4" ht="25.5" customHeight="1" x14ac:dyDescent="0.25">
      <c r="A2" s="113" t="s">
        <v>83</v>
      </c>
      <c r="B2" s="113"/>
      <c r="C2" s="113"/>
      <c r="D2" s="113"/>
    </row>
    <row r="3" spans="1:4" x14ac:dyDescent="0.25">
      <c r="A3" s="113" t="s">
        <v>84</v>
      </c>
      <c r="B3" s="113"/>
      <c r="C3" s="113"/>
      <c r="D3" s="113"/>
    </row>
    <row r="4" spans="1:4" x14ac:dyDescent="0.25">
      <c r="A4" s="118" t="s">
        <v>150</v>
      </c>
      <c r="B4" s="118"/>
      <c r="C4" s="118"/>
      <c r="D4" s="118"/>
    </row>
    <row r="5" spans="1:4" x14ac:dyDescent="0.25">
      <c r="A5" s="114" t="s">
        <v>151</v>
      </c>
      <c r="B5" s="115"/>
      <c r="C5" s="115"/>
      <c r="D5" s="116"/>
    </row>
    <row r="6" spans="1:4" ht="25.5" customHeight="1" x14ac:dyDescent="0.25">
      <c r="A6" s="128" t="s">
        <v>12</v>
      </c>
      <c r="B6" s="128"/>
      <c r="C6" s="128"/>
      <c r="D6" s="128"/>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H18" sqref="H18"/>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ht="25.5" x14ac:dyDescent="0.25">
      <c r="A1" s="69" t="s">
        <v>164</v>
      </c>
      <c r="B1" s="80" t="s">
        <v>165</v>
      </c>
      <c r="C1" s="80" t="s">
        <v>201</v>
      </c>
      <c r="D1" s="80" t="s">
        <v>204</v>
      </c>
      <c r="E1" s="80" t="s">
        <v>208</v>
      </c>
      <c r="F1" s="80" t="s">
        <v>213</v>
      </c>
    </row>
    <row r="2" spans="1:7" x14ac:dyDescent="0.25">
      <c r="A2" s="55" t="s">
        <v>166</v>
      </c>
      <c r="B2" s="56">
        <v>4420000</v>
      </c>
      <c r="C2" s="56">
        <v>4420000</v>
      </c>
      <c r="D2" s="56">
        <v>4420000</v>
      </c>
      <c r="E2" s="56">
        <v>4420000</v>
      </c>
      <c r="F2" s="56">
        <v>4420000</v>
      </c>
    </row>
    <row r="3" spans="1:7" x14ac:dyDescent="0.25">
      <c r="A3" s="68" t="s">
        <v>51</v>
      </c>
      <c r="B3" s="57" t="s">
        <v>188</v>
      </c>
      <c r="C3" s="57" t="s">
        <v>188</v>
      </c>
      <c r="D3" s="57" t="s">
        <v>188</v>
      </c>
      <c r="E3" s="57" t="s">
        <v>188</v>
      </c>
      <c r="F3" s="57" t="s">
        <v>188</v>
      </c>
    </row>
    <row r="4" spans="1:7" x14ac:dyDescent="0.25">
      <c r="A4" s="68" t="s">
        <v>167</v>
      </c>
      <c r="B4" s="57" t="s">
        <v>188</v>
      </c>
      <c r="C4" s="57" t="s">
        <v>188</v>
      </c>
      <c r="D4" s="57" t="s">
        <v>188</v>
      </c>
      <c r="E4" s="57" t="s">
        <v>188</v>
      </c>
      <c r="F4" s="57" t="s">
        <v>188</v>
      </c>
    </row>
    <row r="5" spans="1:7" x14ac:dyDescent="0.25">
      <c r="A5" s="68" t="s">
        <v>168</v>
      </c>
      <c r="B5" s="57" t="s">
        <v>188</v>
      </c>
      <c r="C5" s="57" t="s">
        <v>188</v>
      </c>
      <c r="D5" s="57" t="s">
        <v>188</v>
      </c>
      <c r="E5" s="57" t="s">
        <v>188</v>
      </c>
      <c r="F5" s="57" t="s">
        <v>188</v>
      </c>
    </row>
    <row r="6" spans="1:7" x14ac:dyDescent="0.25">
      <c r="A6" s="68" t="s">
        <v>39</v>
      </c>
      <c r="B6" s="57" t="s">
        <v>188</v>
      </c>
      <c r="C6" s="57" t="s">
        <v>188</v>
      </c>
      <c r="D6" s="57" t="s">
        <v>188</v>
      </c>
      <c r="E6" s="57" t="s">
        <v>188</v>
      </c>
      <c r="F6" s="57" t="s">
        <v>188</v>
      </c>
    </row>
    <row r="7" spans="1:7" x14ac:dyDescent="0.25">
      <c r="A7" s="27" t="s">
        <v>169</v>
      </c>
      <c r="B7" s="57" t="s">
        <v>188</v>
      </c>
      <c r="C7" s="57" t="s">
        <v>188</v>
      </c>
      <c r="D7" s="57" t="s">
        <v>188</v>
      </c>
      <c r="E7" s="57" t="s">
        <v>188</v>
      </c>
      <c r="F7" s="57" t="s">
        <v>188</v>
      </c>
      <c r="G7" s="31"/>
    </row>
    <row r="8" spans="1:7" ht="45.75" customHeight="1" x14ac:dyDescent="0.25">
      <c r="A8" s="33" t="s">
        <v>8</v>
      </c>
      <c r="B8" s="38">
        <v>4420000</v>
      </c>
      <c r="C8" s="38">
        <v>4420000</v>
      </c>
      <c r="D8" s="38">
        <v>4420000</v>
      </c>
      <c r="E8" s="38">
        <v>4420000</v>
      </c>
      <c r="F8" s="38">
        <v>4420000</v>
      </c>
    </row>
    <row r="9" spans="1:7" ht="24.75" customHeight="1" x14ac:dyDescent="0.25">
      <c r="A9" s="135" t="s">
        <v>222</v>
      </c>
      <c r="B9" s="136"/>
      <c r="C9" s="136"/>
      <c r="D9" s="136"/>
      <c r="E9" s="136"/>
      <c r="F9" s="137"/>
    </row>
    <row r="10" spans="1:7" ht="16.5" customHeight="1" x14ac:dyDescent="0.25">
      <c r="A10" s="138" t="s">
        <v>22</v>
      </c>
      <c r="B10" s="139"/>
      <c r="C10" s="139"/>
      <c r="D10" s="139"/>
      <c r="E10" s="139"/>
      <c r="F10" s="140"/>
    </row>
    <row r="11" spans="1:7" ht="15" customHeight="1" x14ac:dyDescent="0.25">
      <c r="A11" s="138" t="s">
        <v>170</v>
      </c>
      <c r="B11" s="139"/>
      <c r="C11" s="139"/>
      <c r="D11" s="139"/>
      <c r="E11" s="139"/>
      <c r="F11" s="140"/>
    </row>
    <row r="12" spans="1:7" ht="15.75" customHeight="1" x14ac:dyDescent="0.25">
      <c r="A12" s="138" t="s">
        <v>11</v>
      </c>
      <c r="B12" s="139"/>
      <c r="C12" s="139"/>
      <c r="D12" s="139"/>
      <c r="E12" s="139"/>
      <c r="F12" s="140"/>
    </row>
    <row r="13" spans="1:7" ht="24.75" customHeight="1" x14ac:dyDescent="0.25">
      <c r="A13" s="132" t="s">
        <v>12</v>
      </c>
      <c r="B13" s="133"/>
      <c r="C13" s="133"/>
      <c r="D13" s="133"/>
      <c r="E13" s="133"/>
      <c r="F13" s="134"/>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B1" sqref="B1:F1"/>
    </sheetView>
  </sheetViews>
  <sheetFormatPr defaultRowHeight="15" x14ac:dyDescent="0.25"/>
  <cols>
    <col min="1" max="1" width="24.7109375" customWidth="1"/>
    <col min="2" max="2" width="12.28515625" customWidth="1"/>
    <col min="3" max="5" width="11.7109375" customWidth="1"/>
    <col min="6" max="6" width="12.140625" customWidth="1"/>
  </cols>
  <sheetData>
    <row r="1" spans="1:6" ht="25.5" x14ac:dyDescent="0.25">
      <c r="A1" s="24" t="s">
        <v>164</v>
      </c>
      <c r="B1" s="80" t="s">
        <v>165</v>
      </c>
      <c r="C1" s="80" t="s">
        <v>201</v>
      </c>
      <c r="D1" s="80" t="s">
        <v>204</v>
      </c>
      <c r="E1" s="80" t="s">
        <v>208</v>
      </c>
      <c r="F1" s="80" t="s">
        <v>213</v>
      </c>
    </row>
    <row r="2" spans="1:6" x14ac:dyDescent="0.25">
      <c r="A2" s="58" t="s">
        <v>171</v>
      </c>
      <c r="B2" s="56">
        <v>1700000</v>
      </c>
      <c r="C2" s="56">
        <v>1700000</v>
      </c>
      <c r="D2" s="56">
        <v>1700000</v>
      </c>
      <c r="E2" s="56">
        <v>1700000</v>
      </c>
      <c r="F2" s="56">
        <v>1700000</v>
      </c>
    </row>
    <row r="3" spans="1:6" x14ac:dyDescent="0.25">
      <c r="A3" s="25" t="s">
        <v>172</v>
      </c>
      <c r="B3" s="26" t="s">
        <v>4</v>
      </c>
      <c r="C3" s="26" t="s">
        <v>4</v>
      </c>
      <c r="D3" s="26" t="s">
        <v>4</v>
      </c>
      <c r="E3" s="26" t="s">
        <v>4</v>
      </c>
      <c r="F3" s="26" t="s">
        <v>4</v>
      </c>
    </row>
    <row r="4" spans="1:6" x14ac:dyDescent="0.25">
      <c r="A4" s="27" t="s">
        <v>37</v>
      </c>
      <c r="B4" s="26" t="s">
        <v>4</v>
      </c>
      <c r="C4" s="26" t="s">
        <v>4</v>
      </c>
      <c r="D4" s="26" t="s">
        <v>4</v>
      </c>
      <c r="E4" s="26" t="s">
        <v>4</v>
      </c>
      <c r="F4" s="26" t="s">
        <v>4</v>
      </c>
    </row>
    <row r="5" spans="1:6" x14ac:dyDescent="0.25">
      <c r="A5" s="27" t="s">
        <v>173</v>
      </c>
      <c r="B5" s="26" t="s">
        <v>4</v>
      </c>
      <c r="C5" s="26" t="s">
        <v>4</v>
      </c>
      <c r="D5" s="26" t="s">
        <v>4</v>
      </c>
      <c r="E5" s="26" t="s">
        <v>4</v>
      </c>
      <c r="F5" s="26" t="s">
        <v>4</v>
      </c>
    </row>
    <row r="6" spans="1:6" x14ac:dyDescent="0.25">
      <c r="A6" s="27" t="s">
        <v>174</v>
      </c>
      <c r="B6" s="26" t="s">
        <v>4</v>
      </c>
      <c r="C6" s="26" t="s">
        <v>4</v>
      </c>
      <c r="D6" s="26" t="s">
        <v>4</v>
      </c>
      <c r="E6" s="26" t="s">
        <v>4</v>
      </c>
      <c r="F6" s="26" t="s">
        <v>4</v>
      </c>
    </row>
    <row r="7" spans="1:6" x14ac:dyDescent="0.25">
      <c r="A7" s="28" t="s">
        <v>175</v>
      </c>
      <c r="B7" s="26" t="s">
        <v>4</v>
      </c>
      <c r="C7" s="26" t="s">
        <v>4</v>
      </c>
      <c r="D7" s="26" t="s">
        <v>4</v>
      </c>
      <c r="E7" s="26" t="s">
        <v>4</v>
      </c>
      <c r="F7" s="26" t="s">
        <v>4</v>
      </c>
    </row>
    <row r="8" spans="1:6" x14ac:dyDescent="0.25">
      <c r="A8" s="29" t="s">
        <v>8</v>
      </c>
      <c r="B8" s="30">
        <f>B2</f>
        <v>1700000</v>
      </c>
      <c r="C8" s="30">
        <f t="shared" ref="C8:F8" si="0">C2</f>
        <v>1700000</v>
      </c>
      <c r="D8" s="30">
        <f t="shared" si="0"/>
        <v>1700000</v>
      </c>
      <c r="E8" s="30">
        <f t="shared" si="0"/>
        <v>1700000</v>
      </c>
      <c r="F8" s="30">
        <f t="shared" si="0"/>
        <v>1700000</v>
      </c>
    </row>
    <row r="9" spans="1:6" ht="27" customHeight="1" x14ac:dyDescent="0.25">
      <c r="A9" s="142" t="s">
        <v>223</v>
      </c>
      <c r="B9" s="142"/>
      <c r="C9" s="142"/>
      <c r="D9" s="142"/>
      <c r="E9" s="142"/>
      <c r="F9" s="142"/>
    </row>
    <row r="10" spans="1:6" ht="14.25" customHeight="1" x14ac:dyDescent="0.25">
      <c r="A10" s="142" t="s">
        <v>22</v>
      </c>
      <c r="B10" s="142"/>
      <c r="C10" s="142"/>
      <c r="D10" s="142"/>
      <c r="E10" s="142"/>
      <c r="F10" s="142"/>
    </row>
    <row r="11" spans="1:6" ht="15.75" customHeight="1" x14ac:dyDescent="0.25">
      <c r="A11" s="142" t="s">
        <v>176</v>
      </c>
      <c r="B11" s="142"/>
      <c r="C11" s="142"/>
      <c r="D11" s="142"/>
      <c r="E11" s="142"/>
      <c r="F11" s="142"/>
    </row>
    <row r="12" spans="1:6" x14ac:dyDescent="0.25">
      <c r="A12" s="142" t="s">
        <v>177</v>
      </c>
      <c r="B12" s="142"/>
      <c r="C12" s="142"/>
      <c r="D12" s="142"/>
      <c r="E12" s="142"/>
      <c r="F12" s="142"/>
    </row>
    <row r="13" spans="1:6" ht="14.25" customHeight="1" x14ac:dyDescent="0.25">
      <c r="A13" s="138" t="s">
        <v>42</v>
      </c>
      <c r="B13" s="139"/>
      <c r="C13" s="139"/>
      <c r="D13" s="139"/>
      <c r="E13" s="139"/>
      <c r="F13" s="140"/>
    </row>
    <row r="14" spans="1:6" ht="26.25" customHeight="1" x14ac:dyDescent="0.25">
      <c r="A14" s="141" t="s">
        <v>12</v>
      </c>
      <c r="B14" s="141"/>
      <c r="C14" s="141"/>
      <c r="D14" s="141"/>
      <c r="E14" s="141"/>
      <c r="F14" s="141"/>
    </row>
    <row r="15" spans="1:6" ht="27" customHeight="1" x14ac:dyDescent="0.25">
      <c r="B15" s="31"/>
      <c r="C15" s="3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D27" sqref="D27"/>
    </sheetView>
  </sheetViews>
  <sheetFormatPr defaultRowHeight="15" x14ac:dyDescent="0.25"/>
  <cols>
    <col min="1" max="1" width="24.7109375" customWidth="1"/>
    <col min="2" max="2" width="12.28515625" customWidth="1"/>
    <col min="3" max="5" width="11.7109375" customWidth="1"/>
    <col min="6" max="6" width="12.140625" customWidth="1"/>
  </cols>
  <sheetData>
    <row r="1" spans="1:6" ht="25.5" x14ac:dyDescent="0.25">
      <c r="A1" s="24" t="s">
        <v>164</v>
      </c>
      <c r="B1" s="80" t="s">
        <v>165</v>
      </c>
      <c r="C1" s="80" t="s">
        <v>201</v>
      </c>
      <c r="D1" s="80" t="s">
        <v>204</v>
      </c>
      <c r="E1" s="80" t="s">
        <v>208</v>
      </c>
      <c r="F1" s="80" t="s">
        <v>213</v>
      </c>
    </row>
    <row r="2" spans="1:6" x14ac:dyDescent="0.25">
      <c r="A2" s="58" t="s">
        <v>178</v>
      </c>
      <c r="B2" s="56">
        <v>31450000</v>
      </c>
      <c r="C2" s="56">
        <v>31450000</v>
      </c>
      <c r="D2" s="56">
        <v>31450000</v>
      </c>
      <c r="E2" s="56">
        <v>31450000</v>
      </c>
      <c r="F2" s="56">
        <v>31450000</v>
      </c>
    </row>
    <row r="3" spans="1:6" x14ac:dyDescent="0.25">
      <c r="A3" s="25" t="s">
        <v>179</v>
      </c>
      <c r="B3" s="26" t="s">
        <v>4</v>
      </c>
      <c r="C3" s="26" t="s">
        <v>4</v>
      </c>
      <c r="D3" s="26" t="s">
        <v>4</v>
      </c>
      <c r="E3" s="26" t="s">
        <v>4</v>
      </c>
      <c r="F3" s="26" t="s">
        <v>4</v>
      </c>
    </row>
    <row r="4" spans="1:6" x14ac:dyDescent="0.25">
      <c r="A4" s="27" t="s">
        <v>180</v>
      </c>
      <c r="B4" s="26" t="s">
        <v>4</v>
      </c>
      <c r="C4" s="26" t="s">
        <v>4</v>
      </c>
      <c r="D4" s="26" t="s">
        <v>4</v>
      </c>
      <c r="E4" s="26" t="s">
        <v>4</v>
      </c>
      <c r="F4" s="26" t="s">
        <v>4</v>
      </c>
    </row>
    <row r="5" spans="1:6" x14ac:dyDescent="0.25">
      <c r="A5" s="27" t="s">
        <v>168</v>
      </c>
      <c r="B5" s="26" t="s">
        <v>4</v>
      </c>
      <c r="C5" s="26" t="s">
        <v>4</v>
      </c>
      <c r="D5" s="26" t="s">
        <v>4</v>
      </c>
      <c r="E5" s="26" t="s">
        <v>4</v>
      </c>
      <c r="F5" s="26" t="s">
        <v>4</v>
      </c>
    </row>
    <row r="6" spans="1:6" x14ac:dyDescent="0.25">
      <c r="A6" s="27" t="s">
        <v>181</v>
      </c>
      <c r="B6" s="26" t="s">
        <v>4</v>
      </c>
      <c r="C6" s="26" t="s">
        <v>4</v>
      </c>
      <c r="D6" s="26" t="s">
        <v>4</v>
      </c>
      <c r="E6" s="26" t="s">
        <v>4</v>
      </c>
      <c r="F6" s="26" t="s">
        <v>4</v>
      </c>
    </row>
    <row r="7" spans="1:6" x14ac:dyDescent="0.25">
      <c r="A7" s="28" t="s">
        <v>72</v>
      </c>
      <c r="B7" s="26" t="s">
        <v>4</v>
      </c>
      <c r="C7" s="26" t="s">
        <v>4</v>
      </c>
      <c r="D7" s="26" t="s">
        <v>4</v>
      </c>
      <c r="E7" s="26" t="s">
        <v>4</v>
      </c>
      <c r="F7" s="26" t="s">
        <v>4</v>
      </c>
    </row>
    <row r="8" spans="1:6" x14ac:dyDescent="0.25">
      <c r="A8" s="29" t="s">
        <v>8</v>
      </c>
      <c r="B8" s="30">
        <f>B2</f>
        <v>31450000</v>
      </c>
      <c r="C8" s="30">
        <f t="shared" ref="C8:F8" si="0">C2</f>
        <v>31450000</v>
      </c>
      <c r="D8" s="30">
        <f t="shared" si="0"/>
        <v>31450000</v>
      </c>
      <c r="E8" s="30">
        <f t="shared" si="0"/>
        <v>31450000</v>
      </c>
      <c r="F8" s="30">
        <f t="shared" si="0"/>
        <v>31450000</v>
      </c>
    </row>
    <row r="9" spans="1:6" ht="27" customHeight="1" x14ac:dyDescent="0.25">
      <c r="A9" s="142" t="s">
        <v>223</v>
      </c>
      <c r="B9" s="142"/>
      <c r="C9" s="142"/>
      <c r="D9" s="142"/>
      <c r="E9" s="142"/>
      <c r="F9" s="142"/>
    </row>
    <row r="10" spans="1:6" ht="14.25" customHeight="1" x14ac:dyDescent="0.25">
      <c r="A10" s="142" t="s">
        <v>22</v>
      </c>
      <c r="B10" s="142"/>
      <c r="C10" s="142"/>
      <c r="D10" s="142"/>
      <c r="E10" s="142"/>
      <c r="F10" s="142"/>
    </row>
    <row r="11" spans="1:6" ht="15.75" customHeight="1" x14ac:dyDescent="0.25">
      <c r="A11" s="142" t="s">
        <v>182</v>
      </c>
      <c r="B11" s="142"/>
      <c r="C11" s="142"/>
      <c r="D11" s="142"/>
      <c r="E11" s="142"/>
      <c r="F11" s="142"/>
    </row>
    <row r="12" spans="1:6" x14ac:dyDescent="0.25">
      <c r="A12" s="138" t="s">
        <v>11</v>
      </c>
      <c r="B12" s="139"/>
      <c r="C12" s="139"/>
      <c r="D12" s="139"/>
      <c r="E12" s="139"/>
      <c r="F12" s="140"/>
    </row>
    <row r="13" spans="1:6" ht="27.75" customHeight="1" x14ac:dyDescent="0.25">
      <c r="A13" s="141" t="s">
        <v>12</v>
      </c>
      <c r="B13" s="141"/>
      <c r="C13" s="141"/>
      <c r="D13" s="141"/>
      <c r="E13" s="141"/>
      <c r="F13" s="141"/>
    </row>
    <row r="14" spans="1:6" ht="26.25" customHeight="1" x14ac:dyDescent="0.25">
      <c r="B14" s="31"/>
      <c r="C14" s="3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D33" sqref="D33"/>
    </sheetView>
  </sheetViews>
  <sheetFormatPr defaultRowHeight="15" x14ac:dyDescent="0.25"/>
  <cols>
    <col min="1" max="1" width="20.7109375" style="6" customWidth="1"/>
    <col min="2" max="2" width="12.5703125" style="6" customWidth="1"/>
    <col min="3" max="4" width="11.7109375" style="6" customWidth="1"/>
    <col min="5" max="5" width="13" style="6" customWidth="1"/>
    <col min="6" max="6" width="12.140625" style="6" customWidth="1"/>
    <col min="7" max="16384" width="9.140625" style="6"/>
  </cols>
  <sheetData>
    <row r="1" spans="1:6" ht="23.25" customHeight="1" x14ac:dyDescent="0.25">
      <c r="A1" s="79"/>
      <c r="B1" s="80" t="s">
        <v>165</v>
      </c>
      <c r="C1" s="80" t="s">
        <v>201</v>
      </c>
      <c r="D1" s="80" t="s">
        <v>204</v>
      </c>
      <c r="E1" s="80" t="s">
        <v>208</v>
      </c>
      <c r="F1" s="80" t="s">
        <v>213</v>
      </c>
    </row>
    <row r="2" spans="1:6" x14ac:dyDescent="0.25">
      <c r="A2" s="81" t="s">
        <v>54</v>
      </c>
      <c r="B2" s="82">
        <v>1819403</v>
      </c>
      <c r="C2" s="82">
        <v>1507268</v>
      </c>
      <c r="D2" s="82">
        <v>1466600</v>
      </c>
      <c r="E2" s="82">
        <v>679828</v>
      </c>
      <c r="F2" s="82">
        <v>1755627</v>
      </c>
    </row>
    <row r="3" spans="1:6" ht="15" customHeight="1" x14ac:dyDescent="0.25">
      <c r="A3" s="83" t="s">
        <v>183</v>
      </c>
      <c r="B3" s="84">
        <v>1253147</v>
      </c>
      <c r="C3" s="84">
        <v>766977</v>
      </c>
      <c r="D3" s="84">
        <v>900163</v>
      </c>
      <c r="E3" s="84">
        <v>470826</v>
      </c>
      <c r="F3" s="84">
        <v>940338</v>
      </c>
    </row>
    <row r="4" spans="1:6" ht="15" customHeight="1" x14ac:dyDescent="0.25">
      <c r="A4" s="83" t="s">
        <v>184</v>
      </c>
      <c r="B4" s="84">
        <v>566256</v>
      </c>
      <c r="C4" s="84">
        <v>740291</v>
      </c>
      <c r="D4" s="84">
        <v>566437</v>
      </c>
      <c r="E4" s="84">
        <v>209002</v>
      </c>
      <c r="F4" s="84">
        <v>815289</v>
      </c>
    </row>
    <row r="5" spans="1:6" ht="15" customHeight="1" x14ac:dyDescent="0.25">
      <c r="A5" s="81" t="s">
        <v>2</v>
      </c>
      <c r="B5" s="82">
        <v>80810</v>
      </c>
      <c r="C5" s="82">
        <v>50439</v>
      </c>
      <c r="D5" s="82">
        <v>84095</v>
      </c>
      <c r="E5" s="82">
        <v>21042</v>
      </c>
      <c r="F5" s="82">
        <v>60015</v>
      </c>
    </row>
    <row r="6" spans="1:6" ht="15" customHeight="1" x14ac:dyDescent="0.25">
      <c r="A6" s="83" t="s">
        <v>185</v>
      </c>
      <c r="B6" s="85" t="s">
        <v>186</v>
      </c>
      <c r="C6" s="85" t="s">
        <v>186</v>
      </c>
      <c r="D6" s="85" t="s">
        <v>186</v>
      </c>
      <c r="E6" s="85" t="s">
        <v>186</v>
      </c>
      <c r="F6" s="85" t="s">
        <v>186</v>
      </c>
    </row>
    <row r="7" spans="1:6" ht="15" customHeight="1" x14ac:dyDescent="0.25">
      <c r="A7" s="83" t="s">
        <v>184</v>
      </c>
      <c r="B7" s="84">
        <v>80810</v>
      </c>
      <c r="C7" s="84">
        <v>50439</v>
      </c>
      <c r="D7" s="84">
        <v>84095</v>
      </c>
      <c r="E7" s="84">
        <v>21042</v>
      </c>
      <c r="F7" s="84">
        <v>60015</v>
      </c>
    </row>
    <row r="8" spans="1:6" ht="15" customHeight="1" x14ac:dyDescent="0.25">
      <c r="A8" s="81" t="s">
        <v>5</v>
      </c>
      <c r="B8" s="82">
        <v>382244</v>
      </c>
      <c r="C8" s="82">
        <v>304204</v>
      </c>
      <c r="D8" s="82">
        <v>446519</v>
      </c>
      <c r="E8" s="82">
        <v>228039</v>
      </c>
      <c r="F8" s="82">
        <v>485755</v>
      </c>
    </row>
    <row r="9" spans="1:6" ht="15" customHeight="1" x14ac:dyDescent="0.25">
      <c r="A9" s="83" t="s">
        <v>185</v>
      </c>
      <c r="B9" s="84">
        <v>197091</v>
      </c>
      <c r="C9" s="84">
        <v>168358</v>
      </c>
      <c r="D9" s="84">
        <v>233694</v>
      </c>
      <c r="E9" s="84">
        <v>133300</v>
      </c>
      <c r="F9" s="84">
        <v>183920</v>
      </c>
    </row>
    <row r="10" spans="1:6" ht="15" customHeight="1" x14ac:dyDescent="0.25">
      <c r="A10" s="83" t="s">
        <v>184</v>
      </c>
      <c r="B10" s="84">
        <v>185153</v>
      </c>
      <c r="C10" s="84">
        <v>135846</v>
      </c>
      <c r="D10" s="84">
        <v>212825</v>
      </c>
      <c r="E10" s="84">
        <v>94739</v>
      </c>
      <c r="F10" s="84">
        <v>301834</v>
      </c>
    </row>
    <row r="11" spans="1:6" ht="15" customHeight="1" x14ac:dyDescent="0.25">
      <c r="A11" s="86" t="s">
        <v>196</v>
      </c>
      <c r="B11" s="87" t="s">
        <v>4</v>
      </c>
      <c r="C11" s="87" t="s">
        <v>4</v>
      </c>
      <c r="D11" s="87" t="s">
        <v>4</v>
      </c>
      <c r="E11" s="87" t="s">
        <v>4</v>
      </c>
      <c r="F11" s="87" t="s">
        <v>4</v>
      </c>
    </row>
    <row r="12" spans="1:6" ht="15" customHeight="1" x14ac:dyDescent="0.25">
      <c r="A12" s="83" t="s">
        <v>185</v>
      </c>
      <c r="B12" s="88" t="s">
        <v>4</v>
      </c>
      <c r="C12" s="88" t="s">
        <v>4</v>
      </c>
      <c r="D12" s="88" t="s">
        <v>4</v>
      </c>
      <c r="E12" s="88" t="s">
        <v>4</v>
      </c>
      <c r="F12" s="88" t="s">
        <v>4</v>
      </c>
    </row>
    <row r="13" spans="1:6" ht="15" customHeight="1" x14ac:dyDescent="0.25">
      <c r="A13" s="83" t="s">
        <v>184</v>
      </c>
      <c r="B13" s="88" t="s">
        <v>4</v>
      </c>
      <c r="C13" s="88" t="s">
        <v>4</v>
      </c>
      <c r="D13" s="88" t="s">
        <v>4</v>
      </c>
      <c r="E13" s="88" t="s">
        <v>4</v>
      </c>
      <c r="F13" s="88" t="s">
        <v>4</v>
      </c>
    </row>
    <row r="14" spans="1:6" ht="15" customHeight="1" x14ac:dyDescent="0.25">
      <c r="A14" s="81" t="s">
        <v>6</v>
      </c>
      <c r="B14" s="82" t="s">
        <v>4</v>
      </c>
      <c r="C14" s="82" t="s">
        <v>4</v>
      </c>
      <c r="D14" s="82" t="s">
        <v>4</v>
      </c>
      <c r="E14" s="82" t="s">
        <v>4</v>
      </c>
      <c r="F14" s="82" t="s">
        <v>4</v>
      </c>
    </row>
    <row r="15" spans="1:6" ht="15" customHeight="1" x14ac:dyDescent="0.25">
      <c r="A15" s="83" t="s">
        <v>185</v>
      </c>
      <c r="B15" s="84" t="s">
        <v>4</v>
      </c>
      <c r="C15" s="84" t="s">
        <v>4</v>
      </c>
      <c r="D15" s="84" t="s">
        <v>4</v>
      </c>
      <c r="E15" s="84" t="s">
        <v>4</v>
      </c>
      <c r="F15" s="84" t="s">
        <v>4</v>
      </c>
    </row>
    <row r="16" spans="1:6" ht="15" customHeight="1" x14ac:dyDescent="0.25">
      <c r="A16" s="83" t="s">
        <v>184</v>
      </c>
      <c r="B16" s="84" t="s">
        <v>4</v>
      </c>
      <c r="C16" s="84" t="s">
        <v>4</v>
      </c>
      <c r="D16" s="84" t="s">
        <v>4</v>
      </c>
      <c r="E16" s="84" t="s">
        <v>4</v>
      </c>
      <c r="F16" s="84" t="s">
        <v>4</v>
      </c>
    </row>
    <row r="17" spans="1:6" ht="15" customHeight="1" x14ac:dyDescent="0.25">
      <c r="A17" s="81" t="s">
        <v>7</v>
      </c>
      <c r="B17" s="82" t="s">
        <v>4</v>
      </c>
      <c r="C17" s="82" t="s">
        <v>4</v>
      </c>
      <c r="D17" s="82" t="s">
        <v>4</v>
      </c>
      <c r="E17" s="82" t="s">
        <v>4</v>
      </c>
      <c r="F17" s="82" t="s">
        <v>4</v>
      </c>
    </row>
    <row r="18" spans="1:6" ht="16.5" customHeight="1" x14ac:dyDescent="0.25">
      <c r="A18" s="83" t="s">
        <v>185</v>
      </c>
      <c r="B18" s="84" t="s">
        <v>4</v>
      </c>
      <c r="C18" s="84" t="s">
        <v>4</v>
      </c>
      <c r="D18" s="84" t="s">
        <v>4</v>
      </c>
      <c r="E18" s="84" t="s">
        <v>4</v>
      </c>
      <c r="F18" s="84" t="s">
        <v>4</v>
      </c>
    </row>
    <row r="19" spans="1:6" ht="15.75" customHeight="1" x14ac:dyDescent="0.25">
      <c r="A19" s="83" t="s">
        <v>184</v>
      </c>
      <c r="B19" s="84" t="s">
        <v>4</v>
      </c>
      <c r="C19" s="84" t="s">
        <v>4</v>
      </c>
      <c r="D19" s="84" t="s">
        <v>4</v>
      </c>
      <c r="E19" s="84" t="s">
        <v>4</v>
      </c>
      <c r="F19" s="84" t="s">
        <v>4</v>
      </c>
    </row>
    <row r="20" spans="1:6" ht="15.95" customHeight="1" x14ac:dyDescent="0.25">
      <c r="A20" s="81" t="s">
        <v>8</v>
      </c>
      <c r="B20" s="82">
        <v>2282457</v>
      </c>
      <c r="C20" s="82">
        <v>1861911</v>
      </c>
      <c r="D20" s="82">
        <v>1997214</v>
      </c>
      <c r="E20" s="82">
        <v>928910</v>
      </c>
      <c r="F20" s="82">
        <v>2301397</v>
      </c>
    </row>
    <row r="21" spans="1:6" ht="15.95" customHeight="1" x14ac:dyDescent="0.25">
      <c r="A21" s="110"/>
      <c r="B21" s="111"/>
      <c r="C21" s="111"/>
      <c r="D21" s="111"/>
      <c r="E21" s="111"/>
      <c r="F21" s="112"/>
    </row>
    <row r="22" spans="1:6" ht="66.75" customHeight="1" x14ac:dyDescent="0.25">
      <c r="A22" s="109" t="s">
        <v>199</v>
      </c>
      <c r="B22" s="109"/>
      <c r="C22" s="109"/>
      <c r="D22" s="109"/>
      <c r="E22" s="109"/>
      <c r="F22" s="109"/>
    </row>
    <row r="23" spans="1:6" ht="15.95" customHeight="1" x14ac:dyDescent="0.25">
      <c r="A23" s="109" t="s">
        <v>13</v>
      </c>
      <c r="B23" s="109"/>
      <c r="C23" s="109"/>
      <c r="D23" s="109"/>
      <c r="E23" s="109"/>
      <c r="F23" s="109"/>
    </row>
    <row r="24" spans="1:6" ht="15" customHeight="1" x14ac:dyDescent="0.25">
      <c r="A24" s="109" t="s">
        <v>10</v>
      </c>
      <c r="B24" s="109"/>
      <c r="C24" s="109"/>
      <c r="D24" s="109"/>
      <c r="E24" s="109"/>
      <c r="F24" s="109"/>
    </row>
    <row r="25" spans="1:6" ht="15" customHeight="1" x14ac:dyDescent="0.25">
      <c r="A25" s="109" t="s">
        <v>11</v>
      </c>
      <c r="B25" s="109"/>
      <c r="C25" s="109"/>
      <c r="D25" s="109"/>
      <c r="E25" s="109"/>
      <c r="F25" s="109"/>
    </row>
    <row r="26" spans="1:6" ht="29.25" customHeight="1" x14ac:dyDescent="0.25">
      <c r="A26" s="95" t="s">
        <v>12</v>
      </c>
      <c r="B26" s="96"/>
      <c r="C26" s="96"/>
      <c r="D26" s="96"/>
      <c r="E26" s="96"/>
      <c r="F26" s="97"/>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G8" sqref="G8"/>
    </sheetView>
  </sheetViews>
  <sheetFormatPr defaultRowHeight="15" x14ac:dyDescent="0.25"/>
  <cols>
    <col min="1" max="1" width="20.7109375" style="6" customWidth="1"/>
    <col min="2" max="2" width="12.140625" style="6" customWidth="1"/>
    <col min="3" max="4" width="11.7109375" style="6" customWidth="1"/>
    <col min="5" max="5" width="12.85546875" style="6" customWidth="1"/>
    <col min="6" max="6" width="12.7109375" style="6" customWidth="1"/>
    <col min="7" max="16384" width="9.140625" style="6"/>
  </cols>
  <sheetData>
    <row r="1" spans="1:6" ht="14.1" customHeight="1" x14ac:dyDescent="0.25">
      <c r="A1" s="79"/>
      <c r="B1" s="80" t="s">
        <v>165</v>
      </c>
      <c r="C1" s="80" t="s">
        <v>201</v>
      </c>
      <c r="D1" s="80" t="s">
        <v>204</v>
      </c>
      <c r="E1" s="80" t="s">
        <v>208</v>
      </c>
      <c r="F1" s="80" t="s">
        <v>213</v>
      </c>
    </row>
    <row r="2" spans="1:6" x14ac:dyDescent="0.25">
      <c r="A2" s="81" t="s">
        <v>54</v>
      </c>
      <c r="B2" s="82">
        <v>3638807</v>
      </c>
      <c r="C2" s="82">
        <v>3014536</v>
      </c>
      <c r="D2" s="82">
        <v>2933201</v>
      </c>
      <c r="E2" s="82">
        <v>1359657</v>
      </c>
      <c r="F2" s="82">
        <v>3511254</v>
      </c>
    </row>
    <row r="3" spans="1:6" ht="15" customHeight="1" x14ac:dyDescent="0.25">
      <c r="A3" s="83" t="s">
        <v>193</v>
      </c>
      <c r="B3" s="84">
        <v>1437794</v>
      </c>
      <c r="C3" s="84">
        <v>1387659</v>
      </c>
      <c r="D3" s="84">
        <v>1302927</v>
      </c>
      <c r="E3" s="84">
        <v>528338</v>
      </c>
      <c r="F3" s="84">
        <v>1794494</v>
      </c>
    </row>
    <row r="4" spans="1:6" ht="15" customHeight="1" x14ac:dyDescent="0.25">
      <c r="A4" s="83" t="s">
        <v>141</v>
      </c>
      <c r="B4" s="84">
        <v>2201013</v>
      </c>
      <c r="C4" s="84">
        <v>1626877</v>
      </c>
      <c r="D4" s="84">
        <v>1630274</v>
      </c>
      <c r="E4" s="84">
        <v>831319</v>
      </c>
      <c r="F4" s="84">
        <v>1716760</v>
      </c>
    </row>
    <row r="5" spans="1:6" ht="15" customHeight="1" x14ac:dyDescent="0.25">
      <c r="A5" s="86" t="s">
        <v>2</v>
      </c>
      <c r="B5" s="82">
        <v>161620</v>
      </c>
      <c r="C5" s="82">
        <v>100879</v>
      </c>
      <c r="D5" s="82">
        <v>168190</v>
      </c>
      <c r="E5" s="82">
        <v>42084</v>
      </c>
      <c r="F5" s="82">
        <v>120031</v>
      </c>
    </row>
    <row r="6" spans="1:6" ht="15" customHeight="1" x14ac:dyDescent="0.25">
      <c r="A6" s="83" t="s">
        <v>194</v>
      </c>
      <c r="B6" s="84">
        <v>112608</v>
      </c>
      <c r="C6" s="84">
        <v>71592</v>
      </c>
      <c r="D6" s="84">
        <v>91901</v>
      </c>
      <c r="E6" s="84">
        <v>27842</v>
      </c>
      <c r="F6" s="84">
        <v>84457</v>
      </c>
    </row>
    <row r="7" spans="1:6" ht="15" customHeight="1" x14ac:dyDescent="0.25">
      <c r="A7" s="83" t="s">
        <v>141</v>
      </c>
      <c r="B7" s="84">
        <v>49012</v>
      </c>
      <c r="C7" s="84">
        <v>29287</v>
      </c>
      <c r="D7" s="84">
        <v>76289</v>
      </c>
      <c r="E7" s="84">
        <v>14242</v>
      </c>
      <c r="F7" s="84">
        <v>35574</v>
      </c>
    </row>
    <row r="8" spans="1:6" ht="15" customHeight="1" x14ac:dyDescent="0.25">
      <c r="A8" s="86" t="s">
        <v>5</v>
      </c>
      <c r="B8" s="82">
        <v>764488</v>
      </c>
      <c r="C8" s="82">
        <v>608408</v>
      </c>
      <c r="D8" s="82">
        <v>893038</v>
      </c>
      <c r="E8" s="82">
        <v>456078</v>
      </c>
      <c r="F8" s="82">
        <v>971509</v>
      </c>
    </row>
    <row r="9" spans="1:6" ht="15" customHeight="1" x14ac:dyDescent="0.25">
      <c r="A9" s="83" t="s">
        <v>194</v>
      </c>
      <c r="B9" s="84">
        <v>485298</v>
      </c>
      <c r="C9" s="84">
        <v>382740</v>
      </c>
      <c r="D9" s="84">
        <v>583786</v>
      </c>
      <c r="E9" s="84">
        <v>304640</v>
      </c>
      <c r="F9" s="84">
        <v>556629</v>
      </c>
    </row>
    <row r="10" spans="1:6" ht="15" customHeight="1" x14ac:dyDescent="0.25">
      <c r="A10" s="83" t="s">
        <v>141</v>
      </c>
      <c r="B10" s="84">
        <v>279190</v>
      </c>
      <c r="C10" s="84">
        <v>225668</v>
      </c>
      <c r="D10" s="84">
        <v>309252</v>
      </c>
      <c r="E10" s="84">
        <v>151439</v>
      </c>
      <c r="F10" s="84">
        <v>414881</v>
      </c>
    </row>
    <row r="11" spans="1:6" ht="15" customHeight="1" x14ac:dyDescent="0.25">
      <c r="A11" s="86" t="s">
        <v>196</v>
      </c>
      <c r="B11" s="87" t="s">
        <v>4</v>
      </c>
      <c r="C11" s="87" t="s">
        <v>4</v>
      </c>
      <c r="D11" s="87" t="s">
        <v>4</v>
      </c>
      <c r="E11" s="87" t="s">
        <v>4</v>
      </c>
      <c r="F11" s="87" t="s">
        <v>4</v>
      </c>
    </row>
    <row r="12" spans="1:6" ht="15" customHeight="1" x14ac:dyDescent="0.25">
      <c r="A12" s="83" t="s">
        <v>194</v>
      </c>
      <c r="B12" s="88" t="s">
        <v>4</v>
      </c>
      <c r="C12" s="88" t="s">
        <v>4</v>
      </c>
      <c r="D12" s="88" t="s">
        <v>4</v>
      </c>
      <c r="E12" s="88" t="s">
        <v>4</v>
      </c>
      <c r="F12" s="88" t="s">
        <v>4</v>
      </c>
    </row>
    <row r="13" spans="1:6" ht="15" customHeight="1" x14ac:dyDescent="0.25">
      <c r="A13" s="83" t="s">
        <v>141</v>
      </c>
      <c r="B13" s="88" t="s">
        <v>4</v>
      </c>
      <c r="C13" s="88" t="s">
        <v>4</v>
      </c>
      <c r="D13" s="88" t="s">
        <v>4</v>
      </c>
      <c r="E13" s="88" t="s">
        <v>4</v>
      </c>
      <c r="F13" s="88" t="s">
        <v>4</v>
      </c>
    </row>
    <row r="14" spans="1:6" ht="15" customHeight="1" x14ac:dyDescent="0.25">
      <c r="A14" s="86" t="s">
        <v>6</v>
      </c>
      <c r="B14" s="87" t="s">
        <v>4</v>
      </c>
      <c r="C14" s="87" t="s">
        <v>4</v>
      </c>
      <c r="D14" s="87" t="s">
        <v>4</v>
      </c>
      <c r="E14" s="87" t="s">
        <v>4</v>
      </c>
      <c r="F14" s="87" t="s">
        <v>4</v>
      </c>
    </row>
    <row r="15" spans="1:6" ht="15" customHeight="1" x14ac:dyDescent="0.25">
      <c r="A15" s="83" t="s">
        <v>194</v>
      </c>
      <c r="B15" s="88" t="s">
        <v>4</v>
      </c>
      <c r="C15" s="88" t="s">
        <v>4</v>
      </c>
      <c r="D15" s="88" t="s">
        <v>4</v>
      </c>
      <c r="E15" s="88" t="s">
        <v>4</v>
      </c>
      <c r="F15" s="88" t="s">
        <v>4</v>
      </c>
    </row>
    <row r="16" spans="1:6" ht="15" customHeight="1" x14ac:dyDescent="0.25">
      <c r="A16" s="83" t="s">
        <v>141</v>
      </c>
      <c r="B16" s="88" t="s">
        <v>4</v>
      </c>
      <c r="C16" s="88" t="s">
        <v>4</v>
      </c>
      <c r="D16" s="88" t="s">
        <v>4</v>
      </c>
      <c r="E16" s="88" t="s">
        <v>4</v>
      </c>
      <c r="F16" s="88" t="s">
        <v>4</v>
      </c>
    </row>
    <row r="17" spans="1:6" ht="15" customHeight="1" x14ac:dyDescent="0.25">
      <c r="A17" s="86" t="s">
        <v>7</v>
      </c>
      <c r="B17" s="82" t="s">
        <v>4</v>
      </c>
      <c r="C17" s="82" t="s">
        <v>4</v>
      </c>
      <c r="D17" s="82" t="s">
        <v>4</v>
      </c>
      <c r="E17" s="82" t="s">
        <v>4</v>
      </c>
      <c r="F17" s="82" t="s">
        <v>4</v>
      </c>
    </row>
    <row r="18" spans="1:6" ht="15" customHeight="1" x14ac:dyDescent="0.25">
      <c r="A18" s="83" t="s">
        <v>194</v>
      </c>
      <c r="B18" s="84" t="s">
        <v>4</v>
      </c>
      <c r="C18" s="84" t="s">
        <v>4</v>
      </c>
      <c r="D18" s="84" t="s">
        <v>4</v>
      </c>
      <c r="E18" s="84" t="s">
        <v>4</v>
      </c>
      <c r="F18" s="84" t="s">
        <v>4</v>
      </c>
    </row>
    <row r="19" spans="1:6" ht="15" customHeight="1" x14ac:dyDescent="0.25">
      <c r="A19" s="83" t="s">
        <v>141</v>
      </c>
      <c r="B19" s="84" t="s">
        <v>4</v>
      </c>
      <c r="C19" s="84" t="s">
        <v>4</v>
      </c>
      <c r="D19" s="84" t="s">
        <v>4</v>
      </c>
      <c r="E19" s="84" t="s">
        <v>4</v>
      </c>
      <c r="F19" s="84" t="s">
        <v>4</v>
      </c>
    </row>
    <row r="20" spans="1:6" ht="15" customHeight="1" x14ac:dyDescent="0.25">
      <c r="A20" s="86" t="s">
        <v>8</v>
      </c>
      <c r="B20" s="82">
        <v>4564915</v>
      </c>
      <c r="C20" s="82">
        <v>3723823</v>
      </c>
      <c r="D20" s="82">
        <v>3994429</v>
      </c>
      <c r="E20" s="82">
        <v>1857819</v>
      </c>
      <c r="F20" s="82">
        <v>4602794</v>
      </c>
    </row>
    <row r="21" spans="1:6" ht="15" customHeight="1" x14ac:dyDescent="0.25">
      <c r="A21" s="102"/>
      <c r="B21" s="103"/>
      <c r="C21" s="103"/>
      <c r="D21" s="103"/>
      <c r="E21" s="103"/>
      <c r="F21" s="104"/>
    </row>
    <row r="22" spans="1:6" ht="105.75" customHeight="1" x14ac:dyDescent="0.25">
      <c r="A22" s="109" t="s">
        <v>200</v>
      </c>
      <c r="B22" s="109"/>
      <c r="C22" s="109"/>
      <c r="D22" s="109"/>
      <c r="E22" s="109"/>
      <c r="F22" s="109"/>
    </row>
    <row r="23" spans="1:6" ht="15" customHeight="1" x14ac:dyDescent="0.25">
      <c r="A23" s="109" t="s">
        <v>13</v>
      </c>
      <c r="B23" s="109"/>
      <c r="C23" s="109"/>
      <c r="D23" s="109"/>
      <c r="E23" s="109"/>
      <c r="F23" s="109"/>
    </row>
    <row r="24" spans="1:6" ht="14.25" customHeight="1" x14ac:dyDescent="0.25">
      <c r="A24" s="109" t="s">
        <v>14</v>
      </c>
      <c r="B24" s="109"/>
      <c r="C24" s="109"/>
      <c r="D24" s="109"/>
      <c r="E24" s="109"/>
      <c r="F24" s="109"/>
    </row>
    <row r="25" spans="1:6" ht="15.75" customHeight="1" x14ac:dyDescent="0.25">
      <c r="A25" s="109" t="s">
        <v>11</v>
      </c>
      <c r="B25" s="109"/>
      <c r="C25" s="109"/>
      <c r="D25" s="109"/>
      <c r="E25" s="109"/>
      <c r="F25" s="109"/>
    </row>
    <row r="26" spans="1:6" ht="27" customHeight="1" x14ac:dyDescent="0.25">
      <c r="A26" s="95" t="s">
        <v>12</v>
      </c>
      <c r="B26" s="96"/>
      <c r="C26" s="96"/>
      <c r="D26" s="96"/>
      <c r="E26" s="96"/>
      <c r="F26" s="97"/>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46" sqref="A46"/>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8</v>
      </c>
    </row>
    <row r="2" spans="1:4" x14ac:dyDescent="0.25">
      <c r="A2" s="25" t="s">
        <v>67</v>
      </c>
      <c r="B2" s="75">
        <v>112092988</v>
      </c>
      <c r="C2" s="75">
        <v>71138962</v>
      </c>
      <c r="D2" s="75">
        <v>183231950</v>
      </c>
    </row>
    <row r="3" spans="1:4" x14ac:dyDescent="0.25">
      <c r="A3" s="27" t="s">
        <v>15</v>
      </c>
      <c r="B3" s="75">
        <v>54001749</v>
      </c>
      <c r="C3" s="75">
        <v>6732228</v>
      </c>
      <c r="D3" s="75">
        <v>60733977</v>
      </c>
    </row>
    <row r="4" spans="1:4" x14ac:dyDescent="0.25">
      <c r="A4" s="27" t="s">
        <v>18</v>
      </c>
      <c r="B4" s="75">
        <v>28587846</v>
      </c>
      <c r="C4" s="75">
        <v>7589599</v>
      </c>
      <c r="D4" s="75">
        <v>36177445</v>
      </c>
    </row>
    <row r="5" spans="1:4" x14ac:dyDescent="0.25">
      <c r="A5" s="27" t="s">
        <v>21</v>
      </c>
      <c r="B5" s="75" t="s">
        <v>202</v>
      </c>
      <c r="C5" s="75">
        <v>18051711</v>
      </c>
      <c r="D5" s="75">
        <v>18051711</v>
      </c>
    </row>
    <row r="6" spans="1:4" x14ac:dyDescent="0.25">
      <c r="A6" s="28" t="s">
        <v>68</v>
      </c>
      <c r="B6" s="75">
        <v>5452340</v>
      </c>
      <c r="C6" s="75">
        <v>26465535</v>
      </c>
      <c r="D6" s="75">
        <v>31917875</v>
      </c>
    </row>
    <row r="7" spans="1:4" x14ac:dyDescent="0.25">
      <c r="A7" s="29" t="s">
        <v>8</v>
      </c>
      <c r="B7" s="89">
        <v>200134923</v>
      </c>
      <c r="C7" s="89">
        <v>129978035</v>
      </c>
      <c r="D7" s="89">
        <v>330112958</v>
      </c>
    </row>
    <row r="8" spans="1:4" ht="34.5" customHeight="1" x14ac:dyDescent="0.25">
      <c r="A8" s="113" t="s">
        <v>69</v>
      </c>
      <c r="B8" s="113"/>
      <c r="C8" s="113"/>
      <c r="D8" s="113"/>
    </row>
    <row r="9" spans="1:4" x14ac:dyDescent="0.25">
      <c r="B9" s="31"/>
      <c r="C9" s="31"/>
    </row>
    <row r="10" spans="1:4" ht="14.25" customHeight="1" x14ac:dyDescent="0.25"/>
  </sheetData>
  <mergeCells count="1">
    <mergeCell ref="A8:D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F24" sqref="F24"/>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69" t="s">
        <v>65</v>
      </c>
      <c r="B1" s="16" t="s">
        <v>70</v>
      </c>
      <c r="C1" s="16" t="s">
        <v>23</v>
      </c>
      <c r="D1" s="16" t="s">
        <v>24</v>
      </c>
      <c r="E1" s="16" t="s">
        <v>25</v>
      </c>
      <c r="F1" s="16" t="s">
        <v>71</v>
      </c>
      <c r="G1" s="16" t="s">
        <v>26</v>
      </c>
      <c r="H1" s="16" t="s">
        <v>72</v>
      </c>
      <c r="I1" s="16" t="s">
        <v>8</v>
      </c>
    </row>
    <row r="2" spans="1:9" x14ac:dyDescent="0.25">
      <c r="A2" s="27" t="s">
        <v>32</v>
      </c>
      <c r="B2" s="72">
        <v>1117312</v>
      </c>
      <c r="C2" s="72">
        <v>2019928</v>
      </c>
      <c r="D2" s="72">
        <v>1890481</v>
      </c>
      <c r="E2" s="72">
        <v>8213940</v>
      </c>
      <c r="F2" s="72">
        <v>284895</v>
      </c>
      <c r="G2" s="72">
        <v>109094</v>
      </c>
      <c r="H2" s="72">
        <v>178283</v>
      </c>
      <c r="I2" s="72">
        <v>13813933</v>
      </c>
    </row>
    <row r="3" spans="1:9" x14ac:dyDescent="0.25">
      <c r="A3" s="25" t="s">
        <v>67</v>
      </c>
      <c r="B3" s="72">
        <v>63299098</v>
      </c>
      <c r="C3" s="72">
        <v>12284443</v>
      </c>
      <c r="D3" s="72">
        <v>16934710</v>
      </c>
      <c r="E3" s="72">
        <v>72219897</v>
      </c>
      <c r="F3" s="72">
        <v>3959625</v>
      </c>
      <c r="G3" s="72">
        <v>3860980</v>
      </c>
      <c r="H3" s="72">
        <v>10673199</v>
      </c>
      <c r="I3" s="72">
        <v>183231952</v>
      </c>
    </row>
    <row r="4" spans="1:9" x14ac:dyDescent="0.25">
      <c r="A4" s="27" t="s">
        <v>15</v>
      </c>
      <c r="B4" s="72">
        <v>28357380</v>
      </c>
      <c r="C4" s="72">
        <v>9612598</v>
      </c>
      <c r="D4" s="72">
        <v>27729</v>
      </c>
      <c r="E4" s="72">
        <v>18474065</v>
      </c>
      <c r="F4" s="72">
        <v>182457</v>
      </c>
      <c r="G4" s="72">
        <v>60844</v>
      </c>
      <c r="H4" s="72">
        <v>4018904</v>
      </c>
      <c r="I4" s="72">
        <v>60733977</v>
      </c>
    </row>
    <row r="5" spans="1:9" x14ac:dyDescent="0.25">
      <c r="A5" s="27" t="s">
        <v>18</v>
      </c>
      <c r="B5" s="72">
        <v>21821980</v>
      </c>
      <c r="C5" s="72">
        <v>5877929</v>
      </c>
      <c r="D5" s="72">
        <v>119099</v>
      </c>
      <c r="E5" s="72">
        <v>6185156</v>
      </c>
      <c r="F5" s="72">
        <v>927238</v>
      </c>
      <c r="G5" s="72">
        <v>561049</v>
      </c>
      <c r="H5" s="72">
        <v>684993</v>
      </c>
      <c r="I5" s="72">
        <v>36177444</v>
      </c>
    </row>
    <row r="6" spans="1:9" x14ac:dyDescent="0.25">
      <c r="A6" s="27" t="s">
        <v>21</v>
      </c>
      <c r="B6" s="72">
        <v>7475266</v>
      </c>
      <c r="C6" s="72">
        <v>1102533</v>
      </c>
      <c r="D6" s="72">
        <v>2420411</v>
      </c>
      <c r="E6" s="72">
        <v>6511183</v>
      </c>
      <c r="F6" s="72">
        <v>295549</v>
      </c>
      <c r="G6" s="72">
        <v>12633</v>
      </c>
      <c r="H6" s="72">
        <v>234135</v>
      </c>
      <c r="I6" s="72">
        <v>18051710</v>
      </c>
    </row>
    <row r="7" spans="1:9" x14ac:dyDescent="0.25">
      <c r="A7" s="28" t="s">
        <v>68</v>
      </c>
      <c r="B7" s="72">
        <v>5846074</v>
      </c>
      <c r="C7" s="72">
        <v>1024460</v>
      </c>
      <c r="D7" s="72">
        <v>296119</v>
      </c>
      <c r="E7" s="72">
        <v>10464281</v>
      </c>
      <c r="F7" s="72">
        <v>178050</v>
      </c>
      <c r="G7" s="72">
        <v>39227</v>
      </c>
      <c r="H7" s="72">
        <v>255732</v>
      </c>
      <c r="I7" s="72">
        <v>18103943</v>
      </c>
    </row>
    <row r="8" spans="1:9" x14ac:dyDescent="0.25">
      <c r="A8" s="33" t="s">
        <v>8</v>
      </c>
      <c r="B8" s="70">
        <v>127917110</v>
      </c>
      <c r="C8" s="70">
        <v>31921891</v>
      </c>
      <c r="D8" s="70">
        <v>21688549</v>
      </c>
      <c r="E8" s="70">
        <v>122068522</v>
      </c>
      <c r="F8" s="70">
        <v>5827814</v>
      </c>
      <c r="G8" s="70">
        <v>4643827</v>
      </c>
      <c r="H8" s="70">
        <v>16045246</v>
      </c>
      <c r="I8" s="70">
        <v>330112959</v>
      </c>
    </row>
    <row r="9" spans="1:9" ht="19.5" customHeight="1" x14ac:dyDescent="0.25">
      <c r="A9" s="114" t="s">
        <v>73</v>
      </c>
      <c r="B9" s="115"/>
      <c r="C9" s="115"/>
      <c r="D9" s="115"/>
      <c r="E9" s="115"/>
      <c r="F9" s="115"/>
      <c r="G9" s="115"/>
      <c r="H9" s="115"/>
      <c r="I9" s="116"/>
    </row>
    <row r="10" spans="1:9" ht="39.75" customHeight="1" x14ac:dyDescent="0.25"/>
    <row r="11" spans="1:9" ht="15" customHeight="1" x14ac:dyDescent="0.25"/>
    <row r="12" spans="1:9" ht="15" customHeight="1" x14ac:dyDescent="0.25"/>
    <row r="13" spans="1:9" ht="23.25" customHeight="1" x14ac:dyDescent="0.25"/>
    <row r="14" spans="1:9" ht="26.2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EOnur</cp:lastModifiedBy>
  <dcterms:created xsi:type="dcterms:W3CDTF">2013-07-24T13:54:34Z</dcterms:created>
  <dcterms:modified xsi:type="dcterms:W3CDTF">2013-12-18T22:05:19Z</dcterms:modified>
</cp:coreProperties>
</file>