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303" sheetId="1" r:id="rId1"/>
  </sheets>
  <definedNames>
    <definedName name="_xlnm.Print_Titles" localSheetId="0">'fcmdata0303'!$1:$4</definedName>
  </definedNames>
  <calcPr fullCalcOnLoad="1"/>
</workbook>
</file>

<file path=xl/sharedStrings.xml><?xml version="1.0" encoding="utf-8"?>
<sst xmlns="http://schemas.openxmlformats.org/spreadsheetml/2006/main" count="589" uniqueCount="254">
  <si>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</si>
  <si>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</si>
  <si>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</si>
  <si>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</si>
  <si>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</si>
  <si>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</si>
  <si>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</si>
  <si>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</si>
  <si>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</si>
  <si>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</si>
  <si>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</si>
  <si>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</si>
  <si>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</si>
  <si>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</si>
  <si>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</si>
  <si>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</si>
  <si>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</si>
  <si>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</si>
  <si>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</si>
  <si>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</si>
  <si>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</si>
  <si>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</si>
  <si>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</si>
  <si>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</si>
  <si>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</si>
  <si>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</si>
  <si>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</si>
  <si>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</si>
  <si>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</si>
  <si>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</si>
  <si>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</si>
  <si>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</si>
  <si>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</si>
  <si>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</si>
  <si>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</si>
  <si>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</si>
  <si>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</si>
  <si>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</si>
  <si>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</si>
  <si>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</si>
  <si>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</si>
  <si>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</si>
  <si>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fzimmerle@cftc.gov or </t>
  </si>
  <si>
    <t xml:space="preserve">This is the sum of all accounts that contain  </t>
  </si>
  <si>
    <t xml:space="preserve">sgreska@cftc.gov. </t>
  </si>
  <si>
    <t>Additions</t>
  </si>
  <si>
    <t>Deletions</t>
  </si>
  <si>
    <t xml:space="preserve">to the attention of the CFTC's Division of Clearing and </t>
  </si>
  <si>
    <t xml:space="preserve">and Intermediary Oversight via e-mail: 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</si>
  <si>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</si>
  <si>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</si>
  <si>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</si>
  <si>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</si>
  <si>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</si>
  <si>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</si>
  <si>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</si>
  <si>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 xml:space="preserve">accounts). The risk based minimum requirement  </t>
  </si>
  <si>
    <t xml:space="preserve">applies to all FCMs which are a member of the   </t>
  </si>
  <si>
    <t>was effective 10/31/00.</t>
  </si>
  <si>
    <t xml:space="preserve">National Futures AssociationAssociation, </t>
  </si>
  <si>
    <t>or $250,000)</t>
  </si>
  <si>
    <t>ABC FUTURES LLC</t>
  </si>
  <si>
    <t>N</t>
  </si>
  <si>
    <t>NFA</t>
  </si>
  <si>
    <t>ABN AMRO INCORPORATED</t>
  </si>
  <si>
    <t>Y</t>
  </si>
  <si>
    <t>CBOT</t>
  </si>
  <si>
    <t>ABN AMRO SAGE CORPORATION</t>
  </si>
  <si>
    <t>ADM INVESTOR SERVICES INC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</si>
  <si>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</si>
  <si>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</si>
  <si>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</si>
  <si>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</si>
  <si>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</si>
  <si>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</si>
  <si>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CME</t>
  </si>
  <si>
    <t>ALCO COMMODITIES INC</t>
  </si>
  <si>
    <t>AMERICAN NATIONAL TRADING CORP</t>
  </si>
  <si>
    <t>BANC OF AMERICA FUTURES INCORPORATED</t>
  </si>
  <si>
    <t>BANC ONE CAPITAL MARKETS INC</t>
  </si>
  <si>
    <t>BARCLAYS CAPITAL INC</t>
  </si>
  <si>
    <t>BEAR STEARNS &amp; CO INC</t>
  </si>
  <si>
    <t>BEAR STEARNS SECURITIES CORP</t>
  </si>
  <si>
    <t>BIELFELDT &amp;  COMPANY  LLC</t>
  </si>
  <si>
    <t>BLAYLOCK AND PARTNERS LP</t>
  </si>
  <si>
    <t>BNP PARIBAS BROKERAGE SERVICES INC</t>
  </si>
  <si>
    <t>BNP PARIBAS COMMODITY FUTURES INC</t>
  </si>
  <si>
    <t>BNP PARIBAS SECURITIES CORP</t>
  </si>
  <si>
    <t>BOSTON CABOT LLC</t>
  </si>
  <si>
    <t>C CZARNIKOW SUGAR FUTURES INC</t>
  </si>
  <si>
    <t>CANTOR FITZGERALD &amp; CO</t>
  </si>
  <si>
    <t>CAPITAL MARKET SERVICES LLC</t>
  </si>
  <si>
    <t>CARGILL INVESTOR SERVICES INC</t>
  </si>
  <si>
    <t>CARR FUTURES INC</t>
  </si>
  <si>
    <t>CDC SECURITIES</t>
  </si>
  <si>
    <t>CIBC WORLD MARKETS CORP</t>
  </si>
  <si>
    <t>CITIGROUP GLOBAL MARKETS INC.</t>
  </si>
  <si>
    <t>CLIFDEN FUTURES LLC</t>
  </si>
  <si>
    <t>CLIFF LARSON COMPANY THE</t>
  </si>
  <si>
    <t>CMC GROUP PLC</t>
  </si>
  <si>
    <t>COESfx CLEARING INC</t>
  </si>
  <si>
    <t>COMMERZ FUTURES LLC</t>
  </si>
  <si>
    <t>COUNTRY HEDGING INC</t>
  </si>
  <si>
    <t>CREDIT LYONNAIS ROUSE USA LIMITED</t>
  </si>
  <si>
    <t>CREDIT SUISSE FIRST BOSTON LLC</t>
  </si>
  <si>
    <t>CRESSWELL CAPITAL LLC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</si>
  <si>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</si>
  <si>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</si>
  <si>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</si>
  <si>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</si>
  <si>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</si>
  <si>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DIRECT TRADING GROUP LLC</t>
  </si>
  <si>
    <t>DORMAN TRADING LLC</t>
  </si>
  <si>
    <t>DUNAVANT COMMODITY CORP</t>
  </si>
  <si>
    <t>NYCE</t>
  </si>
  <si>
    <t>EAGLE MARKET MAKERS INC</t>
  </si>
  <si>
    <t>ED &amp;F MAN COMMODITY ADVISORS INC</t>
  </si>
  <si>
    <t>EM COMBS &amp; SON</t>
  </si>
  <si>
    <t>FAHNESTOCK &amp; CO INC</t>
  </si>
  <si>
    <t>FARR FINANCIAL INC</t>
  </si>
  <si>
    <t>FC STONE LLC</t>
  </si>
  <si>
    <t>FCT GROUP LLC</t>
  </si>
  <si>
    <t>FIMAT USA INC</t>
  </si>
  <si>
    <t>FIRST CAPITOL GROUP LLC</t>
  </si>
  <si>
    <t>FIRST OPTIONS OF CHICAGO INC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</si>
  <si>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</si>
  <si>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</si>
  <si>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</si>
  <si>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</si>
  <si>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</si>
  <si>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SOLUTIONS LLC</t>
  </si>
  <si>
    <t>GAIN CAPITAL INC.</t>
  </si>
  <si>
    <t>GELBER GROUP LLC</t>
  </si>
  <si>
    <t>GFS SECURITIES &amp; FUTURES INC</t>
  </si>
  <si>
    <t>GILDER GAGNON HOWE AND CO LLC</t>
  </si>
  <si>
    <t>GLOBAL FUTURES &amp; FOREX LTD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</si>
  <si>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</si>
  <si>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</si>
  <si>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</si>
  <si>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</si>
  <si>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</si>
  <si>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</si>
  <si>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</si>
  <si>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IFSCL USA INC</t>
  </si>
  <si>
    <t>INTEGRATED BROKERAGE SERVICES INC</t>
  </si>
  <si>
    <t>INTERACTIVE BROKERS LLC</t>
  </si>
  <si>
    <t>INVESTEC ERNST &amp; COMPANY</t>
  </si>
  <si>
    <t>IOWA GRAIN CO</t>
  </si>
  <si>
    <t>ISB CLEARING CORPORATION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</si>
  <si>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</si>
  <si>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</si>
  <si>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</si>
  <si>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</si>
  <si>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</si>
  <si>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</si>
  <si>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</si>
  <si>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</si>
  <si>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</si>
  <si>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</si>
  <si>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</si>
  <si>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</si>
  <si>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</si>
  <si>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</si>
  <si>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</si>
  <si>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</si>
  <si>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</si>
  <si>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</si>
  <si>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</si>
  <si>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</si>
  <si>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</si>
  <si>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</si>
  <si>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MONEY GARDEN CORPORATION, THE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</si>
  <si>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</si>
  <si>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</si>
  <si>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</si>
  <si>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</si>
  <si>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</si>
  <si>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NIKKO SECURITIES CO INTERNATIONAL INC</t>
  </si>
  <si>
    <t>NOMURA SECURITIES INTERNATIONAL INC</t>
  </si>
  <si>
    <t>OANDA CORPORATION</t>
  </si>
  <si>
    <t>OCONNOR &amp; COMPANY LLC</t>
  </si>
  <si>
    <t>PACIFIC CAPITAL MARKETS</t>
  </si>
  <si>
    <t>PATTERSON CAPITAL MARKETS LTD</t>
  </si>
  <si>
    <t>PAX CLEARING CORPORATION</t>
  </si>
  <si>
    <t>PENSON FINANCIAL FUTURES INC</t>
  </si>
  <si>
    <t>PEREGRINE FINANCIAL GROUP INC</t>
  </si>
  <si>
    <t>PERSHING LLC</t>
  </si>
  <si>
    <t>PIONEER FUTURES INC</t>
  </si>
  <si>
    <t>PREFERRED TRADE INC</t>
  </si>
  <si>
    <t>PRUDENTIAL SECURITIES INCORPORATED</t>
  </si>
  <si>
    <t>RAND FINANCIAL SERVICES INC</t>
  </si>
  <si>
    <t>RAYMOND JAMES &amp; ASSOCIATES INC</t>
  </si>
  <si>
    <t>RB&amp;H FINANCIAL SERVICES LP</t>
  </si>
  <si>
    <t>RBC DAIN RAUSCHER INC</t>
  </si>
  <si>
    <t>RBC DOMINION SECURITIES CORPORATION</t>
  </si>
  <si>
    <t>REDSKY SECURITIES LLC</t>
  </si>
  <si>
    <t>REFCO LLC</t>
  </si>
  <si>
    <t>RJ OBRIEN ASSOCIATES INC</t>
  </si>
  <si>
    <t>ROBBINS FUTURES INC</t>
  </si>
  <si>
    <t>ROBECO USA LLC</t>
  </si>
  <si>
    <t>ROSENTHAL COLLINS GROUP LLC</t>
  </si>
  <si>
    <t>ROSENTHAL GLOBAL SECURITIES LLC</t>
  </si>
  <si>
    <t>SANFORD C BERNSTEIN &amp; CO LLC</t>
  </si>
  <si>
    <t>SENTINEL MANAGEMENT GROUP INC</t>
  </si>
  <si>
    <t>SG COWEN SECURITIES CORPORATION</t>
  </si>
  <si>
    <t>SHATKIN ARBOR KARLOV &amp; CO</t>
  </si>
  <si>
    <t>SHAY GRAIN CLEARING COMPANY</t>
  </si>
  <si>
    <t>KCBT</t>
  </si>
  <si>
    <t>SHEPARD INTERNATIONAL INC</t>
  </si>
  <si>
    <t>SHERWOOD FUTURES GROUP LLC</t>
  </si>
  <si>
    <t>SIEGEL TRADING CO INC THE</t>
  </si>
  <si>
    <t>SMW TRADING COMPANY INC</t>
  </si>
  <si>
    <t>SPEAR LEEDS &amp; KELLOG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</si>
  <si>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</si>
  <si>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</si>
  <si>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</si>
  <si>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</si>
  <si>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</si>
  <si>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</si>
  <si>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 GENERAL USA INC</t>
  </si>
  <si>
    <t>TOKYO-MITSUBISHI FUTURES USA INC</t>
  </si>
  <si>
    <t>TRADELINK LLC</t>
  </si>
  <si>
    <t>TRADITION SECURITIES AND FUTURES INC</t>
  </si>
  <si>
    <t>TRANSMARKET GROUP LLC</t>
  </si>
  <si>
    <t>TRILAND USA INC</t>
  </si>
  <si>
    <t>UBS PAINEWEBBER INC</t>
  </si>
  <si>
    <t>UBS WARBURG LLC</t>
  </si>
  <si>
    <t>UFJ FUTURES LLC</t>
  </si>
  <si>
    <t>UNIVERSAL FINANCIAL HOLDING CORP</t>
  </si>
  <si>
    <t>US BANCORP PIPER JAFFRAY INC</t>
  </si>
  <si>
    <t>US SECURITIES &amp; FUTURES CORP</t>
  </si>
  <si>
    <t>VELOCITY FUTURES LP</t>
  </si>
  <si>
    <t>VISION LIMITED PARTNERSHIP</t>
  </si>
  <si>
    <t>WACHOVIA SECURITIES INC</t>
  </si>
  <si>
    <t>WALL STREET DERIVATIVES INC</t>
  </si>
  <si>
    <t>WHITE COMMERCIAL CORPORATION</t>
  </si>
  <si>
    <t>XPRESSTRADE LLC</t>
  </si>
  <si>
    <t>YORK BUSINESS ASSOCIATES LLC</t>
  </si>
  <si>
    <t>Total</t>
  </si>
  <si>
    <t>Reconcilation from February  Web Page Update</t>
  </si>
  <si>
    <t>March  Web Page Update</t>
  </si>
  <si>
    <t>ABC Futures LLC</t>
  </si>
  <si>
    <t>Blaylock and Partners LP</t>
  </si>
  <si>
    <t>BNY CLEARING SERVICES LLC</t>
  </si>
  <si>
    <t>CFTC</t>
  </si>
  <si>
    <t>Name Changes</t>
  </si>
  <si>
    <t>Salomon Smith Barney Inc changed their name to</t>
  </si>
  <si>
    <t>Citigroup Global Markets Inc</t>
  </si>
  <si>
    <t>IFSCL USA Inc</t>
  </si>
  <si>
    <t>ISB Clearing Corporation</t>
  </si>
  <si>
    <t>Oanda Corporation</t>
  </si>
  <si>
    <t>ROTHSCHILD INC</t>
  </si>
  <si>
    <t xml:space="preserve">February  Web Page Update </t>
  </si>
  <si>
    <t xml:space="preserve">GNI Incorporated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</si>
</sst>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</numFmts>
  <fonts count="6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  <font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horizontal="left" vertical="center"/>
    </xf>
    <xf numFmtId="0" fontId="3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3" fontId="4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workbookViewId="0" topLeftCell="A1">
      <selection activeCell="A5" sqref="A5:IV5"/>
    </sheetView>
  </sheetViews>
  <sheetFormatPr defaultColWidth="9.140625" defaultRowHeight="12.75"/>
  <cols>
    <col min="1" max="1" width="3.57421875" style="0" bestFit="1" customWidth="1"/>
    <col min="2" max="2" width="34.28125" style="0" customWidth="1"/>
    <col min="4" max="4" width="7.00390625" style="0" customWidth="1"/>
    <col min="5" max="5" width="8.7109375" style="0" bestFit="1" customWidth="1"/>
    <col min="6" max="6" width="13.8515625" style="0" bestFit="1" customWidth="1"/>
    <col min="7" max="7" width="13.57421875" style="0" bestFit="1" customWidth="1"/>
    <col min="8" max="9" width="11.421875" style="0" customWidth="1"/>
    <col min="10" max="10" width="13.8515625" style="0" bestFit="1" customWidth="1"/>
    <col min="11" max="11" width="13.00390625" style="0" bestFit="1" customWidth="1"/>
    <col min="12" max="19" width="11.421875" style="0" hidden="1" customWidth="1"/>
    <col min="20" max="16384" width="11.421875" style="0" customWidth="1"/>
  </cols>
  <sheetData>
    <row r="1" spans="3:11" ht="12.75">
      <c r="C1" s="2" t="s">
        <v>1</v>
      </c>
      <c r="D1" s="2" t="s">
        <v>3</v>
      </c>
      <c r="E1" s="2" t="s">
        <v>5</v>
      </c>
      <c r="F1" s="2" t="s">
        <v>7</v>
      </c>
      <c r="G1" s="2" t="s">
        <v>9</v>
      </c>
      <c r="H1" s="2" t="s">
        <v>12</v>
      </c>
      <c r="I1" s="2" t="s">
        <v>15</v>
      </c>
      <c r="J1" s="2" t="s">
        <v>17</v>
      </c>
      <c r="K1" s="2" t="s">
        <v>21</v>
      </c>
    </row>
    <row r="2" spans="2:11" ht="12.75">
      <c r="B2" s="1" t="s">
        <v>0</v>
      </c>
      <c r="E2" s="2" t="s">
        <v>6</v>
      </c>
      <c r="F2" s="2" t="s">
        <v>8</v>
      </c>
      <c r="G2" s="2" t="s">
        <v>10</v>
      </c>
      <c r="H2" s="2" t="s">
        <v>10</v>
      </c>
      <c r="I2" s="2" t="s">
        <v>9</v>
      </c>
      <c r="J2" s="2" t="s">
        <v>18</v>
      </c>
      <c r="K2" s="2" t="s">
        <v>22</v>
      </c>
    </row>
    <row r="3" spans="1:11" ht="12.75">
      <c r="A3" s="8"/>
      <c r="G3" s="2" t="s">
        <v>11</v>
      </c>
      <c r="H3" s="2" t="s">
        <v>13</v>
      </c>
      <c r="J3" s="2" t="s">
        <v>19</v>
      </c>
      <c r="K3" s="2" t="s">
        <v>23</v>
      </c>
    </row>
    <row r="4" spans="1:11" ht="12.75">
      <c r="A4" s="8"/>
      <c r="C4" s="2" t="s">
        <v>2</v>
      </c>
      <c r="D4" s="2" t="s">
        <v>4</v>
      </c>
      <c r="G4" s="9" t="s">
        <v>60</v>
      </c>
      <c r="H4" s="2" t="s">
        <v>14</v>
      </c>
      <c r="I4" s="2" t="s">
        <v>16</v>
      </c>
      <c r="J4" s="2" t="s">
        <v>20</v>
      </c>
      <c r="K4" s="2" t="s">
        <v>24</v>
      </c>
    </row>
    <row r="5" spans="1:11" s="8" customFormat="1" ht="11.25">
      <c r="A5" s="8">
        <v>1</v>
      </c>
      <c r="B5" s="4" t="s">
        <v>61</v>
      </c>
      <c r="C5" s="5" t="s">
        <v>62</v>
      </c>
      <c r="D5" s="5" t="s">
        <v>63</v>
      </c>
      <c r="E5" s="6">
        <v>37711</v>
      </c>
      <c r="F5" s="7">
        <v>502603</v>
      </c>
      <c r="G5" s="7">
        <v>250000</v>
      </c>
      <c r="H5" s="7">
        <v>0</v>
      </c>
      <c r="I5" s="7">
        <v>252603</v>
      </c>
      <c r="J5" s="7">
        <v>0</v>
      </c>
      <c r="K5" s="7">
        <v>0</v>
      </c>
    </row>
    <row r="6" spans="1:11" s="8" customFormat="1" ht="11.25">
      <c r="A6" s="8">
        <v>2</v>
      </c>
      <c r="B6" s="4" t="s">
        <v>64</v>
      </c>
      <c r="C6" s="5" t="s">
        <v>65</v>
      </c>
      <c r="D6" s="5" t="s">
        <v>66</v>
      </c>
      <c r="E6" s="6">
        <v>37711</v>
      </c>
      <c r="F6" s="7">
        <v>1289263503</v>
      </c>
      <c r="G6" s="7">
        <v>119510310.44</v>
      </c>
      <c r="H6" s="7">
        <v>85330119</v>
      </c>
      <c r="I6" s="7">
        <v>1169753192.56</v>
      </c>
      <c r="J6" s="7">
        <v>1531138358</v>
      </c>
      <c r="K6" s="7">
        <v>110011273</v>
      </c>
    </row>
    <row r="7" spans="1:11" s="8" customFormat="1" ht="11.25">
      <c r="A7" s="8">
        <v>3</v>
      </c>
      <c r="B7" s="4" t="s">
        <v>67</v>
      </c>
      <c r="C7" s="5" t="s">
        <v>65</v>
      </c>
      <c r="D7" s="5" t="s">
        <v>63</v>
      </c>
      <c r="E7" s="6">
        <v>37711</v>
      </c>
      <c r="F7" s="7">
        <v>32000577</v>
      </c>
      <c r="G7" s="7">
        <v>2582886</v>
      </c>
      <c r="H7" s="7">
        <v>2582886</v>
      </c>
      <c r="I7" s="7">
        <v>29417691</v>
      </c>
      <c r="J7" s="7">
        <v>53046104</v>
      </c>
      <c r="K7" s="7">
        <v>0</v>
      </c>
    </row>
    <row r="8" spans="1:11" s="8" customFormat="1" ht="11.25">
      <c r="A8" s="8">
        <v>4</v>
      </c>
      <c r="B8" s="4" t="s">
        <v>68</v>
      </c>
      <c r="C8" s="5" t="s">
        <v>62</v>
      </c>
      <c r="D8" s="5" t="s">
        <v>66</v>
      </c>
      <c r="E8" s="6">
        <v>37711</v>
      </c>
      <c r="F8" s="7">
        <v>72945369</v>
      </c>
      <c r="G8" s="7">
        <v>16744093.52</v>
      </c>
      <c r="H8" s="7">
        <v>15897445</v>
      </c>
      <c r="I8" s="7">
        <v>56201275.48</v>
      </c>
      <c r="J8" s="7">
        <v>422925058</v>
      </c>
      <c r="K8" s="7">
        <v>13656444</v>
      </c>
    </row>
    <row r="9" spans="1:11" s="8" customFormat="1" ht="11.25">
      <c r="A9" s="8">
        <v>5</v>
      </c>
      <c r="B9" s="4" t="s">
        <v>69</v>
      </c>
      <c r="C9" s="5" t="s">
        <v>65</v>
      </c>
      <c r="D9" s="5" t="s">
        <v>63</v>
      </c>
      <c r="E9" s="6">
        <v>37711</v>
      </c>
      <c r="F9" s="7">
        <v>39836223</v>
      </c>
      <c r="G9" s="7">
        <v>1000000</v>
      </c>
      <c r="H9" s="7">
        <v>0</v>
      </c>
      <c r="I9" s="7">
        <v>38836223</v>
      </c>
      <c r="J9" s="7">
        <v>0</v>
      </c>
      <c r="K9" s="7">
        <v>0</v>
      </c>
    </row>
    <row r="10" spans="1:11" s="8" customFormat="1" ht="11.25">
      <c r="A10" s="8">
        <v>6</v>
      </c>
      <c r="B10" s="4" t="s">
        <v>70</v>
      </c>
      <c r="C10" s="5" t="s">
        <v>65</v>
      </c>
      <c r="D10" s="5" t="s">
        <v>66</v>
      </c>
      <c r="E10" s="6">
        <v>37711</v>
      </c>
      <c r="F10" s="7">
        <v>608968192</v>
      </c>
      <c r="G10" s="7">
        <v>40509690.78</v>
      </c>
      <c r="H10" s="7">
        <v>3435706</v>
      </c>
      <c r="I10" s="7">
        <v>568458501.22</v>
      </c>
      <c r="J10" s="7">
        <v>84668687</v>
      </c>
      <c r="K10" s="7">
        <v>42190</v>
      </c>
    </row>
    <row r="11" spans="1:11" s="8" customFormat="1" ht="11.25">
      <c r="A11" s="8">
        <v>7</v>
      </c>
      <c r="B11" s="4" t="s">
        <v>71</v>
      </c>
      <c r="C11" s="5" t="s">
        <v>62</v>
      </c>
      <c r="D11" s="5" t="s">
        <v>66</v>
      </c>
      <c r="E11" s="6">
        <v>37711</v>
      </c>
      <c r="F11" s="7">
        <v>13164889</v>
      </c>
      <c r="G11" s="7">
        <v>2012407.44</v>
      </c>
      <c r="H11" s="7">
        <v>3332317</v>
      </c>
      <c r="I11" s="7">
        <v>9832572</v>
      </c>
      <c r="J11" s="7">
        <v>65121554</v>
      </c>
      <c r="K11" s="7">
        <v>0</v>
      </c>
    </row>
    <row r="12" spans="1:11" s="8" customFormat="1" ht="11.25">
      <c r="A12" s="8">
        <v>8</v>
      </c>
      <c r="B12" s="4" t="s">
        <v>72</v>
      </c>
      <c r="C12" s="5" t="s">
        <v>62</v>
      </c>
      <c r="D12" s="5" t="s">
        <v>73</v>
      </c>
      <c r="E12" s="6">
        <v>37711</v>
      </c>
      <c r="F12" s="7">
        <v>120859299</v>
      </c>
      <c r="G12" s="7">
        <v>250000</v>
      </c>
      <c r="H12" s="7">
        <v>9466664</v>
      </c>
      <c r="I12" s="7">
        <v>111392635</v>
      </c>
      <c r="J12" s="7">
        <v>0</v>
      </c>
      <c r="K12" s="7">
        <v>0</v>
      </c>
    </row>
    <row r="13" spans="1:11" s="8" customFormat="1" ht="11.25">
      <c r="A13" s="8">
        <v>9</v>
      </c>
      <c r="B13" s="4" t="s">
        <v>74</v>
      </c>
      <c r="C13" s="5" t="s">
        <v>62</v>
      </c>
      <c r="D13" s="5" t="s">
        <v>75</v>
      </c>
      <c r="E13" s="6">
        <v>37711</v>
      </c>
      <c r="F13" s="7">
        <v>3648026</v>
      </c>
      <c r="G13" s="7">
        <v>1976485.72</v>
      </c>
      <c r="H13" s="7">
        <v>931401</v>
      </c>
      <c r="I13" s="7">
        <v>1671540.28</v>
      </c>
      <c r="J13" s="7">
        <v>55729104</v>
      </c>
      <c r="K13" s="7">
        <v>70164</v>
      </c>
    </row>
    <row r="14" spans="1:11" s="8" customFormat="1" ht="11.25">
      <c r="A14" s="8">
        <v>10</v>
      </c>
      <c r="B14" s="4" t="s">
        <v>76</v>
      </c>
      <c r="C14" s="5" t="s">
        <v>62</v>
      </c>
      <c r="D14" s="5" t="s">
        <v>63</v>
      </c>
      <c r="E14" s="6">
        <v>37711</v>
      </c>
      <c r="F14" s="7">
        <v>492050</v>
      </c>
      <c r="G14" s="7">
        <v>250000</v>
      </c>
      <c r="H14" s="7">
        <v>0</v>
      </c>
      <c r="I14" s="7">
        <v>242050</v>
      </c>
      <c r="J14" s="7">
        <v>0</v>
      </c>
      <c r="K14" s="7">
        <v>0</v>
      </c>
    </row>
    <row r="15" spans="1:11" s="8" customFormat="1" ht="11.25">
      <c r="A15" s="8">
        <v>11</v>
      </c>
      <c r="B15" s="4" t="s">
        <v>77</v>
      </c>
      <c r="C15" s="5" t="s">
        <v>62</v>
      </c>
      <c r="D15" s="5" t="s">
        <v>63</v>
      </c>
      <c r="E15" s="6">
        <v>37711</v>
      </c>
      <c r="F15" s="7">
        <v>919594</v>
      </c>
      <c r="G15" s="7">
        <v>464833.04</v>
      </c>
      <c r="H15" s="7">
        <v>161933</v>
      </c>
      <c r="I15" s="7">
        <v>454760.96</v>
      </c>
      <c r="J15" s="7">
        <v>15175376</v>
      </c>
      <c r="K15" s="7">
        <v>339</v>
      </c>
    </row>
    <row r="16" spans="1:11" s="8" customFormat="1" ht="11.25">
      <c r="A16" s="8">
        <v>12</v>
      </c>
      <c r="B16" s="4" t="s">
        <v>78</v>
      </c>
      <c r="C16" s="5" t="s">
        <v>65</v>
      </c>
      <c r="D16" s="5" t="s">
        <v>75</v>
      </c>
      <c r="E16" s="6">
        <v>37711</v>
      </c>
      <c r="F16" s="7">
        <v>61018493</v>
      </c>
      <c r="G16" s="7">
        <v>7522302</v>
      </c>
      <c r="H16" s="7">
        <v>34702763</v>
      </c>
      <c r="I16" s="7">
        <v>26315730</v>
      </c>
      <c r="J16" s="7">
        <v>188057546</v>
      </c>
      <c r="K16" s="7">
        <v>0</v>
      </c>
    </row>
    <row r="17" spans="1:11" s="8" customFormat="1" ht="11.25">
      <c r="A17" s="8">
        <v>13</v>
      </c>
      <c r="B17" s="4" t="s">
        <v>79</v>
      </c>
      <c r="C17" s="5" t="s">
        <v>65</v>
      </c>
      <c r="D17" s="5" t="s">
        <v>66</v>
      </c>
      <c r="E17" s="6">
        <v>37711</v>
      </c>
      <c r="F17" s="7">
        <v>334319702</v>
      </c>
      <c r="G17" s="7">
        <v>6647070.6</v>
      </c>
      <c r="H17" s="7">
        <v>15579859</v>
      </c>
      <c r="I17" s="7">
        <v>318739843</v>
      </c>
      <c r="J17" s="7">
        <v>261660580</v>
      </c>
      <c r="K17" s="7">
        <v>10332659</v>
      </c>
    </row>
    <row r="18" spans="1:11" s="8" customFormat="1" ht="11.25">
      <c r="A18" s="8">
        <v>14</v>
      </c>
      <c r="B18" s="4" t="s">
        <v>80</v>
      </c>
      <c r="C18" s="5" t="s">
        <v>65</v>
      </c>
      <c r="D18" s="5" t="s">
        <v>66</v>
      </c>
      <c r="E18" s="6">
        <v>37711</v>
      </c>
      <c r="F18" s="7">
        <v>319701538</v>
      </c>
      <c r="G18" s="7">
        <v>53659014</v>
      </c>
      <c r="H18" s="7">
        <v>93223633</v>
      </c>
      <c r="I18" s="7">
        <v>226477905</v>
      </c>
      <c r="J18" s="7">
        <v>1353374231</v>
      </c>
      <c r="K18" s="7">
        <v>57637879</v>
      </c>
    </row>
    <row r="19" spans="1:11" s="8" customFormat="1" ht="11.25">
      <c r="A19" s="8">
        <v>15</v>
      </c>
      <c r="B19" s="4" t="s">
        <v>81</v>
      </c>
      <c r="C19" s="5" t="s">
        <v>65</v>
      </c>
      <c r="D19" s="5" t="s">
        <v>66</v>
      </c>
      <c r="E19" s="6">
        <v>37711</v>
      </c>
      <c r="F19" s="7">
        <v>1630140457</v>
      </c>
      <c r="G19" s="7">
        <v>30217007</v>
      </c>
      <c r="H19" s="7">
        <v>0</v>
      </c>
      <c r="I19" s="7">
        <v>1599923450</v>
      </c>
      <c r="J19" s="7">
        <v>0</v>
      </c>
      <c r="K19" s="7">
        <v>0</v>
      </c>
    </row>
    <row r="20" spans="1:11" s="8" customFormat="1" ht="11.25">
      <c r="A20" s="8">
        <v>16</v>
      </c>
      <c r="B20" s="4" t="s">
        <v>82</v>
      </c>
      <c r="C20" s="5" t="s">
        <v>65</v>
      </c>
      <c r="D20" s="5" t="s">
        <v>75</v>
      </c>
      <c r="E20" s="6">
        <v>37711</v>
      </c>
      <c r="F20" s="7">
        <v>2273508189</v>
      </c>
      <c r="G20" s="7">
        <v>718584149.38</v>
      </c>
      <c r="H20" s="7">
        <v>76164015</v>
      </c>
      <c r="I20" s="7">
        <v>1554924039.62</v>
      </c>
      <c r="J20" s="7">
        <v>1261197383</v>
      </c>
      <c r="K20" s="7">
        <v>193167654</v>
      </c>
    </row>
    <row r="21" spans="1:11" s="8" customFormat="1" ht="11.25">
      <c r="A21" s="8">
        <v>17</v>
      </c>
      <c r="B21" s="4" t="s">
        <v>83</v>
      </c>
      <c r="C21" s="5" t="s">
        <v>62</v>
      </c>
      <c r="D21" s="5" t="s">
        <v>66</v>
      </c>
      <c r="E21" s="6">
        <v>37711</v>
      </c>
      <c r="F21" s="7">
        <v>388023</v>
      </c>
      <c r="G21" s="7">
        <v>250000</v>
      </c>
      <c r="H21" s="7">
        <v>0</v>
      </c>
      <c r="I21" s="7">
        <v>138023</v>
      </c>
      <c r="J21" s="7">
        <v>0</v>
      </c>
      <c r="K21" s="7">
        <v>0</v>
      </c>
    </row>
    <row r="22" spans="1:11" s="8" customFormat="1" ht="11.25">
      <c r="A22" s="8">
        <v>18</v>
      </c>
      <c r="B22" s="4" t="s">
        <v>84</v>
      </c>
      <c r="C22" s="5" t="s">
        <v>65</v>
      </c>
      <c r="D22" s="5" t="s">
        <v>63</v>
      </c>
      <c r="E22" s="6">
        <v>37711</v>
      </c>
      <c r="F22" s="7">
        <v>17030716</v>
      </c>
      <c r="G22" s="7">
        <v>304189.333333333</v>
      </c>
      <c r="H22" s="7">
        <v>0</v>
      </c>
      <c r="I22" s="7">
        <v>16726526.666666668</v>
      </c>
      <c r="J22" s="7">
        <v>0</v>
      </c>
      <c r="K22" s="7">
        <v>0</v>
      </c>
    </row>
    <row r="23" spans="1:11" s="8" customFormat="1" ht="11.25">
      <c r="A23" s="8">
        <v>19</v>
      </c>
      <c r="B23" s="4" t="s">
        <v>85</v>
      </c>
      <c r="C23" s="5" t="s">
        <v>65</v>
      </c>
      <c r="D23" s="5" t="s">
        <v>75</v>
      </c>
      <c r="E23" s="6">
        <v>37711</v>
      </c>
      <c r="F23" s="7">
        <v>41585427</v>
      </c>
      <c r="G23" s="7">
        <v>7398893.56</v>
      </c>
      <c r="H23" s="7">
        <v>10075325</v>
      </c>
      <c r="I23" s="7">
        <v>31510102</v>
      </c>
      <c r="J23" s="7">
        <v>184972352</v>
      </c>
      <c r="K23" s="7">
        <v>0</v>
      </c>
    </row>
    <row r="24" spans="1:11" s="8" customFormat="1" ht="11.25">
      <c r="A24" s="8">
        <v>20</v>
      </c>
      <c r="B24" s="4" t="s">
        <v>86</v>
      </c>
      <c r="C24" s="5" t="s">
        <v>62</v>
      </c>
      <c r="D24" s="5" t="s">
        <v>73</v>
      </c>
      <c r="E24" s="6">
        <v>37711</v>
      </c>
      <c r="F24" s="7">
        <v>48535647</v>
      </c>
      <c r="G24" s="7">
        <v>14208597.08</v>
      </c>
      <c r="H24" s="7">
        <v>24503173</v>
      </c>
      <c r="I24" s="7">
        <v>24032474</v>
      </c>
      <c r="J24" s="7">
        <v>384838912</v>
      </c>
      <c r="K24" s="7">
        <v>29755137</v>
      </c>
    </row>
    <row r="25" spans="1:11" s="8" customFormat="1" ht="11.25">
      <c r="A25" s="8">
        <v>21</v>
      </c>
      <c r="B25" s="4" t="s">
        <v>87</v>
      </c>
      <c r="C25" s="5" t="s">
        <v>65</v>
      </c>
      <c r="D25" s="5" t="s">
        <v>66</v>
      </c>
      <c r="E25" s="6">
        <v>37711</v>
      </c>
      <c r="F25" s="7">
        <v>322561638</v>
      </c>
      <c r="G25" s="7">
        <v>250000</v>
      </c>
      <c r="H25" s="7">
        <v>0</v>
      </c>
      <c r="I25" s="7">
        <v>322311638</v>
      </c>
      <c r="J25" s="7">
        <v>0</v>
      </c>
      <c r="K25" s="7">
        <v>0</v>
      </c>
    </row>
    <row r="26" spans="1:11" s="8" customFormat="1" ht="11.25">
      <c r="A26" s="8">
        <v>22</v>
      </c>
      <c r="B26" s="4" t="s">
        <v>243</v>
      </c>
      <c r="C26" s="5" t="s">
        <v>65</v>
      </c>
      <c r="D26" s="5" t="s">
        <v>244</v>
      </c>
      <c r="E26" s="6">
        <v>37711</v>
      </c>
      <c r="F26" s="7">
        <v>76506031</v>
      </c>
      <c r="G26" s="7">
        <v>20915157</v>
      </c>
      <c r="H26" s="7"/>
      <c r="I26" s="7">
        <v>55590874</v>
      </c>
      <c r="J26" s="7">
        <v>0</v>
      </c>
      <c r="K26" s="7">
        <v>0</v>
      </c>
    </row>
    <row r="27" spans="1:11" s="8" customFormat="1" ht="11.25">
      <c r="A27" s="8">
        <v>23</v>
      </c>
      <c r="B27" s="4" t="s">
        <v>88</v>
      </c>
      <c r="C27" s="5" t="s">
        <v>65</v>
      </c>
      <c r="D27" s="5" t="s">
        <v>63</v>
      </c>
      <c r="E27" s="6">
        <v>37711</v>
      </c>
      <c r="F27" s="7">
        <v>617827</v>
      </c>
      <c r="G27" s="7">
        <v>250000</v>
      </c>
      <c r="H27" s="7">
        <v>0</v>
      </c>
      <c r="I27" s="7">
        <v>367827</v>
      </c>
      <c r="J27" s="7">
        <v>0</v>
      </c>
      <c r="K27" s="7">
        <v>0</v>
      </c>
    </row>
    <row r="28" spans="1:11" s="8" customFormat="1" ht="11.25">
      <c r="A28" s="8">
        <f aca="true" t="shared" si="0" ref="A28:A91">A27+1</f>
        <v>24</v>
      </c>
      <c r="B28" s="4" t="s">
        <v>89</v>
      </c>
      <c r="C28" s="5" t="s">
        <v>62</v>
      </c>
      <c r="D28" s="5" t="s">
        <v>63</v>
      </c>
      <c r="E28" s="6">
        <v>37711</v>
      </c>
      <c r="F28" s="7">
        <v>1509024</v>
      </c>
      <c r="G28" s="7">
        <v>250000</v>
      </c>
      <c r="H28" s="7">
        <v>138088</v>
      </c>
      <c r="I28" s="7">
        <v>1259024</v>
      </c>
      <c r="J28" s="7">
        <v>1664609</v>
      </c>
      <c r="K28" s="7">
        <v>0</v>
      </c>
    </row>
    <row r="29" spans="1:11" s="8" customFormat="1" ht="11.25">
      <c r="A29" s="8">
        <f t="shared" si="0"/>
        <v>25</v>
      </c>
      <c r="B29" s="4" t="s">
        <v>90</v>
      </c>
      <c r="C29" s="5" t="s">
        <v>65</v>
      </c>
      <c r="D29" s="5" t="s">
        <v>66</v>
      </c>
      <c r="E29" s="6">
        <v>37711</v>
      </c>
      <c r="F29" s="7">
        <v>38745902</v>
      </c>
      <c r="G29" s="7">
        <v>1027057.18</v>
      </c>
      <c r="H29" s="7">
        <v>65511</v>
      </c>
      <c r="I29" s="7">
        <v>37718844.82</v>
      </c>
      <c r="J29" s="7">
        <v>1499426</v>
      </c>
      <c r="K29" s="7">
        <v>0</v>
      </c>
    </row>
    <row r="30" spans="1:11" s="8" customFormat="1" ht="11.25">
      <c r="A30" s="8">
        <f t="shared" si="0"/>
        <v>26</v>
      </c>
      <c r="B30" s="4" t="s">
        <v>91</v>
      </c>
      <c r="C30" s="5" t="s">
        <v>62</v>
      </c>
      <c r="D30" s="5" t="s">
        <v>63</v>
      </c>
      <c r="E30" s="6">
        <v>37711</v>
      </c>
      <c r="F30" s="7">
        <v>522851</v>
      </c>
      <c r="G30" s="7">
        <v>250000</v>
      </c>
      <c r="H30" s="7">
        <v>0</v>
      </c>
      <c r="I30" s="7">
        <v>272851</v>
      </c>
      <c r="J30" s="7">
        <v>0</v>
      </c>
      <c r="K30" s="7">
        <v>0</v>
      </c>
    </row>
    <row r="31" spans="1:11" s="8" customFormat="1" ht="11.25">
      <c r="A31" s="8">
        <f t="shared" si="0"/>
        <v>27</v>
      </c>
      <c r="B31" s="4" t="s">
        <v>92</v>
      </c>
      <c r="C31" s="5" t="s">
        <v>62</v>
      </c>
      <c r="D31" s="5" t="s">
        <v>66</v>
      </c>
      <c r="E31" s="6">
        <v>37711</v>
      </c>
      <c r="F31" s="7">
        <v>93262861.34</v>
      </c>
      <c r="G31" s="7">
        <v>38458473.08</v>
      </c>
      <c r="H31" s="7">
        <v>46009023</v>
      </c>
      <c r="I31" s="7">
        <v>47253838.34</v>
      </c>
      <c r="J31" s="7">
        <v>939380317</v>
      </c>
      <c r="K31" s="7">
        <v>89418640</v>
      </c>
    </row>
    <row r="32" spans="1:11" s="8" customFormat="1" ht="11.25">
      <c r="A32" s="8">
        <f t="shared" si="0"/>
        <v>28</v>
      </c>
      <c r="B32" s="4" t="s">
        <v>93</v>
      </c>
      <c r="C32" s="5" t="s">
        <v>65</v>
      </c>
      <c r="D32" s="5" t="s">
        <v>75</v>
      </c>
      <c r="E32" s="6">
        <v>37711</v>
      </c>
      <c r="F32" s="7">
        <v>212362057</v>
      </c>
      <c r="G32" s="7">
        <v>109795325</v>
      </c>
      <c r="H32" s="7">
        <v>138478115</v>
      </c>
      <c r="I32" s="7">
        <v>73883942</v>
      </c>
      <c r="J32" s="7">
        <v>2595539295</v>
      </c>
      <c r="K32" s="7">
        <v>1575914174</v>
      </c>
    </row>
    <row r="33" spans="1:11" s="8" customFormat="1" ht="11.25">
      <c r="A33" s="8">
        <f t="shared" si="0"/>
        <v>29</v>
      </c>
      <c r="B33" s="4" t="s">
        <v>94</v>
      </c>
      <c r="C33" s="5" t="s">
        <v>65</v>
      </c>
      <c r="D33" s="5" t="s">
        <v>63</v>
      </c>
      <c r="E33" s="6">
        <v>37711</v>
      </c>
      <c r="F33" s="7">
        <v>61546070</v>
      </c>
      <c r="G33" s="7">
        <v>250000</v>
      </c>
      <c r="H33" s="7">
        <v>0</v>
      </c>
      <c r="I33" s="7">
        <v>61296070</v>
      </c>
      <c r="J33" s="7">
        <v>0</v>
      </c>
      <c r="K33" s="7">
        <v>0</v>
      </c>
    </row>
    <row r="34" spans="1:11" s="8" customFormat="1" ht="11.25">
      <c r="A34" s="8">
        <f t="shared" si="0"/>
        <v>30</v>
      </c>
      <c r="B34" s="4" t="s">
        <v>95</v>
      </c>
      <c r="C34" s="5" t="s">
        <v>65</v>
      </c>
      <c r="D34" s="5" t="s">
        <v>73</v>
      </c>
      <c r="E34" s="6">
        <v>37711</v>
      </c>
      <c r="F34" s="7">
        <v>843075568</v>
      </c>
      <c r="G34" s="7">
        <v>33162932.14</v>
      </c>
      <c r="H34" s="7">
        <v>8468825</v>
      </c>
      <c r="I34" s="7">
        <v>809912635.86</v>
      </c>
      <c r="J34" s="7">
        <v>5368084</v>
      </c>
      <c r="K34" s="7">
        <v>0</v>
      </c>
    </row>
    <row r="35" spans="1:11" s="8" customFormat="1" ht="11.25">
      <c r="A35" s="8">
        <f t="shared" si="0"/>
        <v>31</v>
      </c>
      <c r="B35" s="4" t="s">
        <v>96</v>
      </c>
      <c r="C35" s="5" t="s">
        <v>65</v>
      </c>
      <c r="D35" s="5" t="s">
        <v>66</v>
      </c>
      <c r="E35" s="6">
        <v>37711</v>
      </c>
      <c r="F35" s="7">
        <v>3799456165</v>
      </c>
      <c r="G35" s="7">
        <v>425531158.84</v>
      </c>
      <c r="H35" s="7">
        <v>192679190</v>
      </c>
      <c r="I35" s="7">
        <v>3373925006.16</v>
      </c>
      <c r="J35" s="7">
        <v>4930164958</v>
      </c>
      <c r="K35" s="7">
        <v>78774202</v>
      </c>
    </row>
    <row r="36" spans="1:11" s="8" customFormat="1" ht="11.25">
      <c r="A36" s="8">
        <f t="shared" si="0"/>
        <v>32</v>
      </c>
      <c r="B36" s="4" t="s">
        <v>97</v>
      </c>
      <c r="C36" s="5" t="s">
        <v>62</v>
      </c>
      <c r="D36" s="5" t="s">
        <v>63</v>
      </c>
      <c r="E36" s="6">
        <v>37711</v>
      </c>
      <c r="F36" s="7">
        <v>441492</v>
      </c>
      <c r="G36" s="7">
        <v>250000</v>
      </c>
      <c r="H36" s="7">
        <v>5616</v>
      </c>
      <c r="I36" s="7">
        <v>191492</v>
      </c>
      <c r="J36" s="7">
        <v>856533</v>
      </c>
      <c r="K36" s="7">
        <v>0</v>
      </c>
    </row>
    <row r="37" spans="1:11" s="8" customFormat="1" ht="11.25">
      <c r="A37" s="8">
        <f t="shared" si="0"/>
        <v>33</v>
      </c>
      <c r="B37" s="4" t="s">
        <v>98</v>
      </c>
      <c r="C37" s="5" t="s">
        <v>62</v>
      </c>
      <c r="D37" s="5" t="s">
        <v>63</v>
      </c>
      <c r="E37" s="6">
        <v>37711</v>
      </c>
      <c r="F37" s="7">
        <v>347296</v>
      </c>
      <c r="G37" s="7">
        <v>250000</v>
      </c>
      <c r="H37" s="7">
        <v>0</v>
      </c>
      <c r="I37" s="7">
        <v>97296</v>
      </c>
      <c r="J37" s="7">
        <v>1188124</v>
      </c>
      <c r="K37" s="7">
        <v>0</v>
      </c>
    </row>
    <row r="38" spans="1:11" s="8" customFormat="1" ht="11.25">
      <c r="A38" s="8">
        <f t="shared" si="0"/>
        <v>34</v>
      </c>
      <c r="B38" s="4" t="s">
        <v>99</v>
      </c>
      <c r="C38" s="5" t="s">
        <v>62</v>
      </c>
      <c r="D38" s="5" t="s">
        <v>63</v>
      </c>
      <c r="E38" s="6">
        <v>37711</v>
      </c>
      <c r="F38" s="7">
        <v>10353596</v>
      </c>
      <c r="G38" s="7">
        <v>250000</v>
      </c>
      <c r="H38" s="7">
        <v>0</v>
      </c>
      <c r="I38" s="7">
        <v>10103596</v>
      </c>
      <c r="J38" s="7">
        <v>0</v>
      </c>
      <c r="K38" s="7">
        <v>0</v>
      </c>
    </row>
    <row r="39" spans="1:11" s="8" customFormat="1" ht="11.25">
      <c r="A39" s="8">
        <f t="shared" si="0"/>
        <v>35</v>
      </c>
      <c r="B39" s="4" t="s">
        <v>100</v>
      </c>
      <c r="C39" s="5" t="s">
        <v>62</v>
      </c>
      <c r="D39" s="5" t="s">
        <v>63</v>
      </c>
      <c r="E39" s="6">
        <v>37711</v>
      </c>
      <c r="F39" s="7">
        <v>386732</v>
      </c>
      <c r="G39" s="7">
        <v>250000</v>
      </c>
      <c r="H39" s="7">
        <v>0</v>
      </c>
      <c r="I39" s="7">
        <v>136732</v>
      </c>
      <c r="J39" s="7">
        <v>0</v>
      </c>
      <c r="K39" s="7">
        <v>0</v>
      </c>
    </row>
    <row r="40" spans="1:11" s="8" customFormat="1" ht="11.25">
      <c r="A40" s="8">
        <f t="shared" si="0"/>
        <v>36</v>
      </c>
      <c r="B40" s="4" t="s">
        <v>101</v>
      </c>
      <c r="C40" s="5" t="s">
        <v>65</v>
      </c>
      <c r="D40" s="5" t="s">
        <v>75</v>
      </c>
      <c r="E40" s="6">
        <v>37711</v>
      </c>
      <c r="F40" s="7">
        <v>6789492</v>
      </c>
      <c r="G40" s="7">
        <v>1922034</v>
      </c>
      <c r="H40" s="7">
        <v>2247515</v>
      </c>
      <c r="I40" s="7">
        <v>4541977</v>
      </c>
      <c r="J40" s="7">
        <v>85704008</v>
      </c>
      <c r="K40" s="7">
        <v>4651309</v>
      </c>
    </row>
    <row r="41" spans="1:11" s="8" customFormat="1" ht="11.25">
      <c r="A41" s="8">
        <f t="shared" si="0"/>
        <v>37</v>
      </c>
      <c r="B41" s="4" t="s">
        <v>102</v>
      </c>
      <c r="C41" s="5" t="s">
        <v>62</v>
      </c>
      <c r="D41" s="5" t="s">
        <v>63</v>
      </c>
      <c r="E41" s="6">
        <v>37711</v>
      </c>
      <c r="F41" s="7">
        <v>5844449</v>
      </c>
      <c r="G41" s="7">
        <v>948312.68</v>
      </c>
      <c r="H41" s="7">
        <v>2119895</v>
      </c>
      <c r="I41" s="7">
        <v>3724554</v>
      </c>
      <c r="J41" s="7">
        <v>27837563</v>
      </c>
      <c r="K41" s="7">
        <v>24446</v>
      </c>
    </row>
    <row r="42" spans="1:11" s="8" customFormat="1" ht="11.25">
      <c r="A42" s="8">
        <f t="shared" si="0"/>
        <v>38</v>
      </c>
      <c r="B42" s="4" t="s">
        <v>103</v>
      </c>
      <c r="C42" s="5" t="s">
        <v>62</v>
      </c>
      <c r="D42" s="5" t="s">
        <v>73</v>
      </c>
      <c r="E42" s="6">
        <v>37711</v>
      </c>
      <c r="F42" s="7">
        <v>28079704</v>
      </c>
      <c r="G42" s="7">
        <v>4200023.16</v>
      </c>
      <c r="H42" s="7">
        <v>22578603</v>
      </c>
      <c r="I42" s="7">
        <v>5501101</v>
      </c>
      <c r="J42" s="7">
        <v>130089679</v>
      </c>
      <c r="K42" s="7">
        <v>368629</v>
      </c>
    </row>
    <row r="43" spans="1:11" s="8" customFormat="1" ht="11.25">
      <c r="A43" s="8">
        <f t="shared" si="0"/>
        <v>39</v>
      </c>
      <c r="B43" s="4" t="s">
        <v>104</v>
      </c>
      <c r="C43" s="5" t="s">
        <v>65</v>
      </c>
      <c r="D43" s="5" t="s">
        <v>66</v>
      </c>
      <c r="E43" s="6">
        <v>37711</v>
      </c>
      <c r="F43" s="7">
        <v>2187337854</v>
      </c>
      <c r="G43" s="7">
        <v>115937340.66</v>
      </c>
      <c r="H43" s="7">
        <v>80934249</v>
      </c>
      <c r="I43" s="7">
        <v>2071400513.34</v>
      </c>
      <c r="J43" s="7">
        <v>1430218276</v>
      </c>
      <c r="K43" s="7">
        <v>388340896</v>
      </c>
    </row>
    <row r="44" spans="1:11" s="8" customFormat="1" ht="11.25">
      <c r="A44" s="8">
        <f t="shared" si="0"/>
        <v>40</v>
      </c>
      <c r="B44" s="4" t="s">
        <v>105</v>
      </c>
      <c r="C44" s="5" t="s">
        <v>62</v>
      </c>
      <c r="D44" s="5" t="s">
        <v>63</v>
      </c>
      <c r="E44" s="6">
        <v>37711</v>
      </c>
      <c r="F44" s="7">
        <v>578306</v>
      </c>
      <c r="G44" s="7">
        <v>250000</v>
      </c>
      <c r="H44" s="7">
        <v>0</v>
      </c>
      <c r="I44" s="7">
        <v>328306</v>
      </c>
      <c r="J44" s="7">
        <v>1131607</v>
      </c>
      <c r="K44" s="7">
        <v>0</v>
      </c>
    </row>
    <row r="45" spans="1:11" s="8" customFormat="1" ht="11.25">
      <c r="A45" s="8">
        <f t="shared" si="0"/>
        <v>41</v>
      </c>
      <c r="B45" s="4" t="s">
        <v>106</v>
      </c>
      <c r="C45" s="5" t="s">
        <v>62</v>
      </c>
      <c r="D45" s="5" t="s">
        <v>66</v>
      </c>
      <c r="E45" s="6">
        <v>37711</v>
      </c>
      <c r="F45" s="7">
        <v>3681878</v>
      </c>
      <c r="G45" s="7">
        <v>250000</v>
      </c>
      <c r="H45" s="7">
        <v>72700</v>
      </c>
      <c r="I45" s="7">
        <v>3431878</v>
      </c>
      <c r="J45" s="7">
        <v>5887245</v>
      </c>
      <c r="K45" s="7">
        <v>0</v>
      </c>
    </row>
    <row r="46" spans="1:11" s="8" customFormat="1" ht="11.25">
      <c r="A46" s="8">
        <f t="shared" si="0"/>
        <v>42</v>
      </c>
      <c r="B46" s="4" t="s">
        <v>107</v>
      </c>
      <c r="C46" s="5" t="s">
        <v>62</v>
      </c>
      <c r="D46" s="5" t="s">
        <v>66</v>
      </c>
      <c r="E46" s="6">
        <v>37711</v>
      </c>
      <c r="F46" s="7">
        <v>2292926</v>
      </c>
      <c r="G46" s="7">
        <v>265300.08</v>
      </c>
      <c r="H46" s="7">
        <v>110697</v>
      </c>
      <c r="I46" s="7">
        <v>2027625.92</v>
      </c>
      <c r="J46" s="7">
        <v>6510008</v>
      </c>
      <c r="K46" s="7">
        <v>124349</v>
      </c>
    </row>
    <row r="47" spans="1:11" s="8" customFormat="1" ht="11.25">
      <c r="A47" s="8">
        <f t="shared" si="0"/>
        <v>43</v>
      </c>
      <c r="B47" s="4" t="s">
        <v>108</v>
      </c>
      <c r="C47" s="5" t="s">
        <v>65</v>
      </c>
      <c r="D47" s="5" t="s">
        <v>75</v>
      </c>
      <c r="E47" s="6">
        <v>37711</v>
      </c>
      <c r="F47" s="7">
        <v>211877468</v>
      </c>
      <c r="G47" s="7">
        <v>8640858.44</v>
      </c>
      <c r="H47" s="7">
        <v>4019105</v>
      </c>
      <c r="I47" s="7">
        <v>203236609.56</v>
      </c>
      <c r="J47" s="7">
        <v>71556596</v>
      </c>
      <c r="K47" s="7">
        <v>2038224</v>
      </c>
    </row>
    <row r="48" spans="1:11" s="8" customFormat="1" ht="11.25">
      <c r="A48" s="8">
        <f t="shared" si="0"/>
        <v>44</v>
      </c>
      <c r="B48" s="4" t="s">
        <v>109</v>
      </c>
      <c r="C48" s="5" t="s">
        <v>65</v>
      </c>
      <c r="D48" s="5" t="s">
        <v>63</v>
      </c>
      <c r="E48" s="6">
        <v>37711</v>
      </c>
      <c r="F48" s="7">
        <v>1232510</v>
      </c>
      <c r="G48" s="7">
        <v>250000</v>
      </c>
      <c r="H48" s="7">
        <v>0</v>
      </c>
      <c r="I48" s="7">
        <v>982510</v>
      </c>
      <c r="J48" s="7">
        <v>0</v>
      </c>
      <c r="K48" s="7">
        <v>0</v>
      </c>
    </row>
    <row r="49" spans="1:11" s="8" customFormat="1" ht="11.25">
      <c r="A49" s="8">
        <f t="shared" si="0"/>
        <v>45</v>
      </c>
      <c r="B49" s="4" t="s">
        <v>110</v>
      </c>
      <c r="C49" s="5" t="s">
        <v>65</v>
      </c>
      <c r="D49" s="5" t="s">
        <v>66</v>
      </c>
      <c r="E49" s="6">
        <v>37711</v>
      </c>
      <c r="F49" s="7">
        <v>1869996112</v>
      </c>
      <c r="G49" s="7">
        <v>76017952.76</v>
      </c>
      <c r="H49" s="7">
        <v>134995160</v>
      </c>
      <c r="I49" s="7">
        <v>1735000952</v>
      </c>
      <c r="J49" s="7">
        <v>1318698914</v>
      </c>
      <c r="K49" s="7">
        <v>253167053</v>
      </c>
    </row>
    <row r="50" spans="1:11" s="8" customFormat="1" ht="11.25">
      <c r="A50" s="8">
        <f t="shared" si="0"/>
        <v>46</v>
      </c>
      <c r="B50" s="4" t="s">
        <v>111</v>
      </c>
      <c r="C50" s="5" t="s">
        <v>62</v>
      </c>
      <c r="D50" s="5" t="s">
        <v>63</v>
      </c>
      <c r="E50" s="6">
        <v>37711</v>
      </c>
      <c r="F50" s="7">
        <v>609913</v>
      </c>
      <c r="G50" s="7">
        <v>250000</v>
      </c>
      <c r="H50" s="7">
        <v>40219</v>
      </c>
      <c r="I50" s="7">
        <v>359913</v>
      </c>
      <c r="J50" s="7">
        <v>4837087</v>
      </c>
      <c r="K50" s="7">
        <v>276</v>
      </c>
    </row>
    <row r="51" spans="1:11" s="8" customFormat="1" ht="11.25">
      <c r="A51" s="8">
        <f t="shared" si="0"/>
        <v>47</v>
      </c>
      <c r="B51" s="4" t="s">
        <v>112</v>
      </c>
      <c r="C51" s="5" t="s">
        <v>62</v>
      </c>
      <c r="D51" s="5" t="s">
        <v>75</v>
      </c>
      <c r="E51" s="6">
        <v>37711</v>
      </c>
      <c r="F51" s="7">
        <v>5619166</v>
      </c>
      <c r="G51" s="7">
        <v>650451.12</v>
      </c>
      <c r="H51" s="7">
        <v>257676</v>
      </c>
      <c r="I51" s="7">
        <v>4968714.88</v>
      </c>
      <c r="J51" s="7">
        <v>16264528</v>
      </c>
      <c r="K51" s="7">
        <v>0</v>
      </c>
    </row>
    <row r="52" spans="1:11" s="8" customFormat="1" ht="11.25">
      <c r="A52" s="8">
        <f t="shared" si="0"/>
        <v>48</v>
      </c>
      <c r="B52" s="4" t="s">
        <v>113</v>
      </c>
      <c r="C52" s="5" t="s">
        <v>62</v>
      </c>
      <c r="D52" s="5" t="s">
        <v>114</v>
      </c>
      <c r="E52" s="6">
        <v>37711</v>
      </c>
      <c r="F52" s="7">
        <v>19560113</v>
      </c>
      <c r="G52" s="7">
        <v>888512.84</v>
      </c>
      <c r="H52" s="7">
        <v>30624</v>
      </c>
      <c r="I52" s="7">
        <v>18671600.16</v>
      </c>
      <c r="J52" s="7">
        <v>27603700</v>
      </c>
      <c r="K52" s="7">
        <v>0</v>
      </c>
    </row>
    <row r="53" spans="1:11" s="8" customFormat="1" ht="11.25">
      <c r="A53" s="8">
        <f t="shared" si="0"/>
        <v>49</v>
      </c>
      <c r="B53" s="4" t="s">
        <v>115</v>
      </c>
      <c r="C53" s="5" t="s">
        <v>62</v>
      </c>
      <c r="D53" s="5" t="s">
        <v>66</v>
      </c>
      <c r="E53" s="6">
        <v>37711</v>
      </c>
      <c r="F53" s="7">
        <v>1901966</v>
      </c>
      <c r="G53" s="7">
        <v>250000</v>
      </c>
      <c r="H53" s="7">
        <v>26360</v>
      </c>
      <c r="I53" s="7">
        <v>1651966</v>
      </c>
      <c r="J53" s="7">
        <v>1962689</v>
      </c>
      <c r="K53" s="7">
        <v>38101</v>
      </c>
    </row>
    <row r="54" spans="1:11" s="8" customFormat="1" ht="11.25">
      <c r="A54" s="8">
        <f t="shared" si="0"/>
        <v>50</v>
      </c>
      <c r="B54" s="4" t="s">
        <v>116</v>
      </c>
      <c r="C54" s="5" t="s">
        <v>62</v>
      </c>
      <c r="D54" s="5" t="s">
        <v>63</v>
      </c>
      <c r="E54" s="6">
        <v>37711</v>
      </c>
      <c r="F54" s="7">
        <v>381532</v>
      </c>
      <c r="G54" s="7">
        <v>250000</v>
      </c>
      <c r="H54" s="7">
        <v>0</v>
      </c>
      <c r="I54" s="7">
        <v>131532</v>
      </c>
      <c r="J54" s="7">
        <v>0</v>
      </c>
      <c r="K54" s="7">
        <v>0</v>
      </c>
    </row>
    <row r="55" spans="1:11" s="8" customFormat="1" ht="11.25">
      <c r="A55" s="8">
        <f t="shared" si="0"/>
        <v>51</v>
      </c>
      <c r="B55" s="4" t="s">
        <v>117</v>
      </c>
      <c r="C55" s="5" t="s">
        <v>62</v>
      </c>
      <c r="D55" s="5" t="s">
        <v>66</v>
      </c>
      <c r="E55" s="6">
        <v>37711</v>
      </c>
      <c r="F55" s="7">
        <v>1980591</v>
      </c>
      <c r="G55" s="7">
        <v>250000</v>
      </c>
      <c r="H55" s="7">
        <v>23899</v>
      </c>
      <c r="I55" s="7">
        <v>1730591</v>
      </c>
      <c r="J55" s="7">
        <v>2547964</v>
      </c>
      <c r="K55" s="7">
        <v>0</v>
      </c>
    </row>
    <row r="56" spans="1:11" s="8" customFormat="1" ht="11.25">
      <c r="A56" s="8">
        <f t="shared" si="0"/>
        <v>52</v>
      </c>
      <c r="B56" s="4" t="s">
        <v>118</v>
      </c>
      <c r="C56" s="5" t="s">
        <v>65</v>
      </c>
      <c r="D56" s="5" t="s">
        <v>63</v>
      </c>
      <c r="E56" s="6">
        <v>37711</v>
      </c>
      <c r="F56" s="7">
        <v>151594700</v>
      </c>
      <c r="G56" s="7">
        <v>9122609.52</v>
      </c>
      <c r="H56" s="7">
        <v>0</v>
      </c>
      <c r="I56" s="7">
        <v>142472090.48</v>
      </c>
      <c r="J56" s="7">
        <v>655794</v>
      </c>
      <c r="K56" s="7">
        <v>0</v>
      </c>
    </row>
    <row r="57" spans="1:11" s="8" customFormat="1" ht="11.25">
      <c r="A57" s="8">
        <f t="shared" si="0"/>
        <v>53</v>
      </c>
      <c r="B57" s="4" t="s">
        <v>119</v>
      </c>
      <c r="C57" s="5" t="s">
        <v>62</v>
      </c>
      <c r="D57" s="5" t="s">
        <v>63</v>
      </c>
      <c r="E57" s="6">
        <v>37711</v>
      </c>
      <c r="F57" s="7">
        <v>1108673</v>
      </c>
      <c r="G57" s="7">
        <v>587022.36</v>
      </c>
      <c r="H57" s="7">
        <v>149906</v>
      </c>
      <c r="I57" s="7">
        <v>521650.64</v>
      </c>
      <c r="J57" s="7">
        <v>15068795</v>
      </c>
      <c r="K57" s="7">
        <v>38961</v>
      </c>
    </row>
    <row r="58" spans="1:11" s="8" customFormat="1" ht="11.25">
      <c r="A58" s="8">
        <f t="shared" si="0"/>
        <v>54</v>
      </c>
      <c r="B58" s="4" t="s">
        <v>120</v>
      </c>
      <c r="C58" s="5" t="s">
        <v>62</v>
      </c>
      <c r="D58" s="5" t="s">
        <v>75</v>
      </c>
      <c r="E58" s="6">
        <v>37711</v>
      </c>
      <c r="F58" s="7">
        <v>16149136</v>
      </c>
      <c r="G58" s="7">
        <v>6831544.16</v>
      </c>
      <c r="H58" s="7">
        <v>8003035</v>
      </c>
      <c r="I58" s="7">
        <v>8146101</v>
      </c>
      <c r="J58" s="7">
        <v>225795530</v>
      </c>
      <c r="K58" s="7">
        <v>652404</v>
      </c>
    </row>
    <row r="59" spans="1:11" s="8" customFormat="1" ht="11.25">
      <c r="A59" s="8">
        <f t="shared" si="0"/>
        <v>55</v>
      </c>
      <c r="B59" s="4" t="s">
        <v>121</v>
      </c>
      <c r="C59" s="5" t="s">
        <v>62</v>
      </c>
      <c r="D59" s="5" t="s">
        <v>75</v>
      </c>
      <c r="E59" s="6">
        <v>37711</v>
      </c>
      <c r="F59" s="7">
        <v>3567381</v>
      </c>
      <c r="G59" s="7">
        <v>250000</v>
      </c>
      <c r="H59" s="7">
        <v>310790</v>
      </c>
      <c r="I59" s="7">
        <v>3256591</v>
      </c>
      <c r="J59" s="7">
        <v>5660153</v>
      </c>
      <c r="K59" s="7">
        <v>0</v>
      </c>
    </row>
    <row r="60" spans="1:11" s="8" customFormat="1" ht="11.25">
      <c r="A60" s="8">
        <f t="shared" si="0"/>
        <v>56</v>
      </c>
      <c r="B60" s="4" t="s">
        <v>122</v>
      </c>
      <c r="C60" s="5" t="s">
        <v>65</v>
      </c>
      <c r="D60" s="5" t="s">
        <v>75</v>
      </c>
      <c r="E60" s="6">
        <v>37711</v>
      </c>
      <c r="F60" s="7">
        <v>202037625</v>
      </c>
      <c r="G60" s="7">
        <v>81010077</v>
      </c>
      <c r="H60" s="7">
        <v>124849597</v>
      </c>
      <c r="I60" s="7">
        <v>77188028</v>
      </c>
      <c r="J60" s="7">
        <v>2297274906</v>
      </c>
      <c r="K60" s="7">
        <v>495757505</v>
      </c>
    </row>
    <row r="61" spans="1:11" s="8" customFormat="1" ht="11.25">
      <c r="A61" s="8">
        <f t="shared" si="0"/>
        <v>57</v>
      </c>
      <c r="B61" s="4" t="s">
        <v>123</v>
      </c>
      <c r="C61" s="5" t="s">
        <v>62</v>
      </c>
      <c r="D61" s="5" t="s">
        <v>63</v>
      </c>
      <c r="E61" s="6">
        <v>37711</v>
      </c>
      <c r="F61" s="7">
        <v>1756049</v>
      </c>
      <c r="G61" s="7">
        <v>704681</v>
      </c>
      <c r="H61" s="7">
        <v>548090</v>
      </c>
      <c r="I61" s="7">
        <v>1051368</v>
      </c>
      <c r="J61" s="7">
        <v>23356324</v>
      </c>
      <c r="K61" s="7">
        <v>78880</v>
      </c>
    </row>
    <row r="62" spans="1:11" s="8" customFormat="1" ht="11.25">
      <c r="A62" s="8">
        <f t="shared" si="0"/>
        <v>58</v>
      </c>
      <c r="B62" s="4" t="s">
        <v>124</v>
      </c>
      <c r="C62" s="5" t="s">
        <v>65</v>
      </c>
      <c r="D62" s="5" t="s">
        <v>75</v>
      </c>
      <c r="E62" s="6">
        <v>37708</v>
      </c>
      <c r="F62" s="7">
        <v>144826864</v>
      </c>
      <c r="G62" s="7">
        <v>11669978</v>
      </c>
      <c r="H62" s="7">
        <v>22113406</v>
      </c>
      <c r="I62" s="7">
        <v>122713458</v>
      </c>
      <c r="J62" s="7">
        <v>504344490</v>
      </c>
      <c r="K62" s="7">
        <v>17959356</v>
      </c>
    </row>
    <row r="63" spans="1:11" s="8" customFormat="1" ht="11.25">
      <c r="A63" s="8">
        <f t="shared" si="0"/>
        <v>59</v>
      </c>
      <c r="B63" s="4" t="s">
        <v>125</v>
      </c>
      <c r="C63" s="5" t="s">
        <v>62</v>
      </c>
      <c r="D63" s="5" t="s">
        <v>63</v>
      </c>
      <c r="E63" s="6">
        <v>37711</v>
      </c>
      <c r="F63" s="7">
        <v>9590046</v>
      </c>
      <c r="G63" s="7">
        <v>250000</v>
      </c>
      <c r="H63" s="7">
        <v>0</v>
      </c>
      <c r="I63" s="7">
        <v>9340046</v>
      </c>
      <c r="J63" s="7">
        <v>0</v>
      </c>
      <c r="K63" s="7">
        <v>0</v>
      </c>
    </row>
    <row r="64" spans="1:11" s="8" customFormat="1" ht="11.25">
      <c r="A64" s="8">
        <f t="shared" si="0"/>
        <v>60</v>
      </c>
      <c r="B64" s="4" t="s">
        <v>126</v>
      </c>
      <c r="C64" s="5" t="s">
        <v>62</v>
      </c>
      <c r="D64" s="5" t="s">
        <v>66</v>
      </c>
      <c r="E64" s="6">
        <v>37711</v>
      </c>
      <c r="F64" s="7">
        <v>6216040</v>
      </c>
      <c r="G64" s="7">
        <v>1882061.04</v>
      </c>
      <c r="H64" s="7">
        <v>1098759</v>
      </c>
      <c r="I64" s="7">
        <v>4333978.96</v>
      </c>
      <c r="J64" s="7">
        <v>36353121</v>
      </c>
      <c r="K64" s="7">
        <v>10949402</v>
      </c>
    </row>
    <row r="65" spans="1:11" s="8" customFormat="1" ht="11.25">
      <c r="A65" s="8">
        <f t="shared" si="0"/>
        <v>61</v>
      </c>
      <c r="B65" s="4" t="s">
        <v>127</v>
      </c>
      <c r="C65" s="5" t="s">
        <v>65</v>
      </c>
      <c r="D65" s="5" t="s">
        <v>63</v>
      </c>
      <c r="E65" s="6">
        <v>37711</v>
      </c>
      <c r="F65" s="7">
        <v>1648519</v>
      </c>
      <c r="G65" s="7">
        <v>250000</v>
      </c>
      <c r="H65" s="7">
        <v>193345</v>
      </c>
      <c r="I65" s="7">
        <v>1398519</v>
      </c>
      <c r="J65" s="7">
        <v>5486385</v>
      </c>
      <c r="K65" s="7">
        <v>21450</v>
      </c>
    </row>
    <row r="66" spans="1:11" s="8" customFormat="1" ht="11.25">
      <c r="A66" s="8">
        <f t="shared" si="0"/>
        <v>62</v>
      </c>
      <c r="B66" s="4" t="s">
        <v>128</v>
      </c>
      <c r="C66" s="5" t="s">
        <v>62</v>
      </c>
      <c r="D66" s="5" t="s">
        <v>63</v>
      </c>
      <c r="E66" s="6">
        <v>37711</v>
      </c>
      <c r="F66" s="7">
        <v>1027166</v>
      </c>
      <c r="G66" s="7">
        <v>371688.4</v>
      </c>
      <c r="H66" s="7">
        <v>256926</v>
      </c>
      <c r="I66" s="7">
        <v>655477.6</v>
      </c>
      <c r="J66" s="7">
        <v>11812728</v>
      </c>
      <c r="K66" s="7">
        <v>0</v>
      </c>
    </row>
    <row r="67" spans="1:11" s="8" customFormat="1" ht="11.25">
      <c r="A67" s="8">
        <f t="shared" si="0"/>
        <v>63</v>
      </c>
      <c r="B67" s="4" t="s">
        <v>129</v>
      </c>
      <c r="C67" s="5" t="s">
        <v>62</v>
      </c>
      <c r="D67" s="5" t="s">
        <v>63</v>
      </c>
      <c r="E67" s="6">
        <v>37711</v>
      </c>
      <c r="F67" s="7">
        <v>401363</v>
      </c>
      <c r="G67" s="7">
        <v>250000</v>
      </c>
      <c r="H67" s="7">
        <v>0</v>
      </c>
      <c r="I67" s="7">
        <v>151363</v>
      </c>
      <c r="J67" s="7">
        <v>0</v>
      </c>
      <c r="K67" s="7">
        <v>0</v>
      </c>
    </row>
    <row r="68" spans="1:11" s="8" customFormat="1" ht="11.25">
      <c r="A68" s="8">
        <f t="shared" si="0"/>
        <v>64</v>
      </c>
      <c r="B68" s="4" t="s">
        <v>130</v>
      </c>
      <c r="C68" s="5" t="s">
        <v>62</v>
      </c>
      <c r="D68" s="5" t="s">
        <v>63</v>
      </c>
      <c r="E68" s="6">
        <v>37711</v>
      </c>
      <c r="F68" s="7">
        <v>1180141</v>
      </c>
      <c r="G68" s="7">
        <v>250000</v>
      </c>
      <c r="H68" s="7">
        <v>0</v>
      </c>
      <c r="I68" s="7">
        <v>930141</v>
      </c>
      <c r="J68" s="7">
        <v>0</v>
      </c>
      <c r="K68" s="7">
        <v>0</v>
      </c>
    </row>
    <row r="69" spans="1:11" s="8" customFormat="1" ht="11.25">
      <c r="A69" s="8">
        <f t="shared" si="0"/>
        <v>65</v>
      </c>
      <c r="B69" s="4" t="s">
        <v>131</v>
      </c>
      <c r="C69" s="5" t="s">
        <v>62</v>
      </c>
      <c r="D69" s="5" t="s">
        <v>63</v>
      </c>
      <c r="E69" s="6">
        <v>37711</v>
      </c>
      <c r="F69" s="7">
        <v>2992172</v>
      </c>
      <c r="G69" s="7">
        <v>250000</v>
      </c>
      <c r="H69" s="7">
        <v>0</v>
      </c>
      <c r="I69" s="7">
        <v>2742172</v>
      </c>
      <c r="J69" s="7">
        <v>0</v>
      </c>
      <c r="K69" s="7">
        <v>0</v>
      </c>
    </row>
    <row r="70" spans="1:11" s="8" customFormat="1" ht="11.25">
      <c r="A70" s="8">
        <f t="shared" si="0"/>
        <v>66</v>
      </c>
      <c r="B70" s="4" t="s">
        <v>132</v>
      </c>
      <c r="C70" s="5" t="s">
        <v>62</v>
      </c>
      <c r="D70" s="5" t="s">
        <v>66</v>
      </c>
      <c r="E70" s="6">
        <v>37711</v>
      </c>
      <c r="F70" s="7">
        <v>13583758</v>
      </c>
      <c r="G70" s="7">
        <v>471517.2</v>
      </c>
      <c r="H70" s="7">
        <v>128335</v>
      </c>
      <c r="I70" s="7">
        <v>13112240.8</v>
      </c>
      <c r="J70" s="7">
        <v>12656036</v>
      </c>
      <c r="K70" s="7">
        <v>80201</v>
      </c>
    </row>
    <row r="71" spans="1:11" s="8" customFormat="1" ht="11.25">
      <c r="A71" s="8">
        <f t="shared" si="0"/>
        <v>67</v>
      </c>
      <c r="B71" s="4" t="s">
        <v>133</v>
      </c>
      <c r="C71" s="5" t="s">
        <v>62</v>
      </c>
      <c r="D71" s="5" t="s">
        <v>63</v>
      </c>
      <c r="E71" s="6">
        <v>37711</v>
      </c>
      <c r="F71" s="7">
        <v>236977</v>
      </c>
      <c r="G71" s="7">
        <v>250000</v>
      </c>
      <c r="H71" s="7">
        <v>0</v>
      </c>
      <c r="I71" s="7">
        <v>-13023</v>
      </c>
      <c r="J71" s="7">
        <v>0</v>
      </c>
      <c r="K71" s="7">
        <v>0</v>
      </c>
    </row>
    <row r="72" spans="1:11" s="8" customFormat="1" ht="11.25">
      <c r="A72" s="8">
        <f t="shared" si="0"/>
        <v>68</v>
      </c>
      <c r="B72" s="4" t="s">
        <v>134</v>
      </c>
      <c r="C72" s="5" t="s">
        <v>65</v>
      </c>
      <c r="D72" s="5" t="s">
        <v>63</v>
      </c>
      <c r="E72" s="6">
        <v>37711</v>
      </c>
      <c r="F72" s="7">
        <v>17651353</v>
      </c>
      <c r="G72" s="7">
        <v>250000</v>
      </c>
      <c r="H72" s="7">
        <v>0</v>
      </c>
      <c r="I72" s="7">
        <v>17401353</v>
      </c>
      <c r="J72" s="7">
        <v>0</v>
      </c>
      <c r="K72" s="7">
        <v>0</v>
      </c>
    </row>
    <row r="73" spans="1:11" s="8" customFormat="1" ht="11.25">
      <c r="A73" s="8">
        <f t="shared" si="0"/>
        <v>69</v>
      </c>
      <c r="B73" s="4" t="s">
        <v>135</v>
      </c>
      <c r="C73" s="5" t="s">
        <v>62</v>
      </c>
      <c r="D73" s="5" t="s">
        <v>63</v>
      </c>
      <c r="E73" s="6">
        <v>37711</v>
      </c>
      <c r="F73" s="7">
        <v>4693547</v>
      </c>
      <c r="G73" s="7">
        <v>250000</v>
      </c>
      <c r="H73" s="7">
        <v>0</v>
      </c>
      <c r="I73" s="7">
        <v>4443547</v>
      </c>
      <c r="J73" s="7">
        <v>0</v>
      </c>
      <c r="K73" s="7">
        <v>0</v>
      </c>
    </row>
    <row r="74" spans="1:11" s="8" customFormat="1" ht="11.25">
      <c r="A74" s="8">
        <f t="shared" si="0"/>
        <v>70</v>
      </c>
      <c r="B74" s="4" t="s">
        <v>136</v>
      </c>
      <c r="C74" s="5" t="s">
        <v>65</v>
      </c>
      <c r="D74" s="5" t="s">
        <v>66</v>
      </c>
      <c r="E74" s="6">
        <v>37711</v>
      </c>
      <c r="F74" s="7">
        <v>15574943</v>
      </c>
      <c r="G74" s="7">
        <v>1436585</v>
      </c>
      <c r="H74" s="7">
        <v>1192776</v>
      </c>
      <c r="I74" s="7">
        <v>14138358</v>
      </c>
      <c r="J74" s="7">
        <v>45586772</v>
      </c>
      <c r="K74" s="7">
        <v>4178877</v>
      </c>
    </row>
    <row r="75" spans="1:11" s="8" customFormat="1" ht="11.25">
      <c r="A75" s="8">
        <f t="shared" si="0"/>
        <v>71</v>
      </c>
      <c r="B75" s="4" t="s">
        <v>137</v>
      </c>
      <c r="C75" s="5" t="s">
        <v>65</v>
      </c>
      <c r="D75" s="5" t="s">
        <v>66</v>
      </c>
      <c r="E75" s="6">
        <v>37708</v>
      </c>
      <c r="F75" s="7">
        <v>3607366108</v>
      </c>
      <c r="G75" s="7">
        <v>704965314.24</v>
      </c>
      <c r="H75" s="7">
        <v>405666521</v>
      </c>
      <c r="I75" s="7">
        <v>2902400793.76</v>
      </c>
      <c r="J75" s="7">
        <v>6831763465</v>
      </c>
      <c r="K75" s="7">
        <v>3174146364</v>
      </c>
    </row>
    <row r="76" spans="1:11" s="8" customFormat="1" ht="11.25">
      <c r="A76" s="8">
        <f t="shared" si="0"/>
        <v>72</v>
      </c>
      <c r="B76" s="4" t="s">
        <v>138</v>
      </c>
      <c r="C76" s="5" t="s">
        <v>65</v>
      </c>
      <c r="D76" s="5" t="s">
        <v>66</v>
      </c>
      <c r="E76" s="6">
        <v>37711</v>
      </c>
      <c r="F76" s="7">
        <v>710860000</v>
      </c>
      <c r="G76" s="7">
        <v>30294000</v>
      </c>
      <c r="H76" s="7">
        <v>24907320</v>
      </c>
      <c r="I76" s="7">
        <v>680566000</v>
      </c>
      <c r="J76" s="7">
        <v>310546000</v>
      </c>
      <c r="K76" s="7">
        <v>3618000</v>
      </c>
    </row>
    <row r="77" spans="1:11" s="8" customFormat="1" ht="11.25">
      <c r="A77" s="8">
        <f t="shared" si="0"/>
        <v>73</v>
      </c>
      <c r="B77" s="4" t="s">
        <v>139</v>
      </c>
      <c r="C77" s="5" t="s">
        <v>62</v>
      </c>
      <c r="D77" s="5" t="s">
        <v>66</v>
      </c>
      <c r="E77" s="6">
        <v>37711</v>
      </c>
      <c r="F77" s="7">
        <v>1609960</v>
      </c>
      <c r="G77" s="7">
        <v>250000</v>
      </c>
      <c r="H77" s="7">
        <v>102189</v>
      </c>
      <c r="I77" s="7">
        <v>1359960</v>
      </c>
      <c r="J77" s="7">
        <v>4429594</v>
      </c>
      <c r="K77" s="7">
        <v>0</v>
      </c>
    </row>
    <row r="78" spans="1:11" s="8" customFormat="1" ht="11.25">
      <c r="A78" s="8">
        <f t="shared" si="0"/>
        <v>74</v>
      </c>
      <c r="B78" s="4" t="s">
        <v>140</v>
      </c>
      <c r="C78" s="5" t="s">
        <v>65</v>
      </c>
      <c r="D78" s="5" t="s">
        <v>63</v>
      </c>
      <c r="E78" s="6">
        <v>37711</v>
      </c>
      <c r="F78" s="7">
        <v>1739322</v>
      </c>
      <c r="G78" s="7">
        <v>253743.2</v>
      </c>
      <c r="H78" s="7">
        <v>198878</v>
      </c>
      <c r="I78" s="7">
        <v>1485578.8</v>
      </c>
      <c r="J78" s="7">
        <v>5215323</v>
      </c>
      <c r="K78" s="7">
        <v>0</v>
      </c>
    </row>
    <row r="79" spans="1:11" s="8" customFormat="1" ht="11.25">
      <c r="A79" s="8">
        <f t="shared" si="0"/>
        <v>75</v>
      </c>
      <c r="B79" s="4" t="s">
        <v>141</v>
      </c>
      <c r="C79" s="5" t="s">
        <v>62</v>
      </c>
      <c r="D79" s="5" t="s">
        <v>63</v>
      </c>
      <c r="E79" s="6">
        <v>37711</v>
      </c>
      <c r="F79" s="7">
        <v>3303311</v>
      </c>
      <c r="G79" s="7">
        <v>250000</v>
      </c>
      <c r="H79" s="7">
        <v>0</v>
      </c>
      <c r="I79" s="7">
        <v>3053311</v>
      </c>
      <c r="J79" s="7">
        <v>0</v>
      </c>
      <c r="K79" s="7">
        <v>0</v>
      </c>
    </row>
    <row r="80" spans="1:11" s="8" customFormat="1" ht="11.25">
      <c r="A80" s="8">
        <f t="shared" si="0"/>
        <v>76</v>
      </c>
      <c r="B80" s="4" t="s">
        <v>142</v>
      </c>
      <c r="C80" s="5" t="s">
        <v>65</v>
      </c>
      <c r="D80" s="5" t="s">
        <v>75</v>
      </c>
      <c r="E80" s="6">
        <v>37711</v>
      </c>
      <c r="F80" s="7">
        <v>305698428</v>
      </c>
      <c r="G80" s="7">
        <v>12004175.1</v>
      </c>
      <c r="H80" s="7">
        <v>32203704</v>
      </c>
      <c r="I80" s="7">
        <v>273494724</v>
      </c>
      <c r="J80" s="7">
        <v>308953959</v>
      </c>
      <c r="K80" s="7">
        <v>18900562</v>
      </c>
    </row>
    <row r="81" spans="1:11" s="8" customFormat="1" ht="11.25">
      <c r="A81" s="8">
        <f t="shared" si="0"/>
        <v>77</v>
      </c>
      <c r="B81" s="4" t="s">
        <v>143</v>
      </c>
      <c r="C81" s="5" t="s">
        <v>62</v>
      </c>
      <c r="D81" s="5" t="s">
        <v>63</v>
      </c>
      <c r="E81" s="6">
        <v>37711</v>
      </c>
      <c r="F81" s="7">
        <v>475836</v>
      </c>
      <c r="G81" s="7">
        <v>250000</v>
      </c>
      <c r="H81" s="7">
        <v>0</v>
      </c>
      <c r="I81" s="7">
        <v>225836</v>
      </c>
      <c r="J81" s="7">
        <v>0</v>
      </c>
      <c r="K81" s="7">
        <v>0</v>
      </c>
    </row>
    <row r="82" spans="1:11" s="8" customFormat="1" ht="11.25">
      <c r="A82" s="8">
        <f t="shared" si="0"/>
        <v>78</v>
      </c>
      <c r="B82" s="4" t="s">
        <v>144</v>
      </c>
      <c r="C82" s="5" t="s">
        <v>62</v>
      </c>
      <c r="D82" s="5" t="s">
        <v>63</v>
      </c>
      <c r="E82" s="6">
        <v>37711</v>
      </c>
      <c r="F82" s="7">
        <v>1090775</v>
      </c>
      <c r="G82" s="7">
        <v>250000</v>
      </c>
      <c r="H82" s="7">
        <v>0</v>
      </c>
      <c r="I82" s="7">
        <v>840775</v>
      </c>
      <c r="J82" s="7">
        <v>766256</v>
      </c>
      <c r="K82" s="7">
        <v>0</v>
      </c>
    </row>
    <row r="83" spans="1:11" s="8" customFormat="1" ht="11.25">
      <c r="A83" s="8">
        <f t="shared" si="0"/>
        <v>79</v>
      </c>
      <c r="B83" s="4" t="s">
        <v>145</v>
      </c>
      <c r="C83" s="5" t="s">
        <v>65</v>
      </c>
      <c r="D83" s="5" t="s">
        <v>63</v>
      </c>
      <c r="E83" s="6">
        <v>37711</v>
      </c>
      <c r="F83" s="7">
        <v>101297076</v>
      </c>
      <c r="G83" s="7">
        <v>2295019.9</v>
      </c>
      <c r="H83" s="7">
        <v>962628</v>
      </c>
      <c r="I83" s="7">
        <v>99002056.1</v>
      </c>
      <c r="J83" s="7">
        <v>10871962</v>
      </c>
      <c r="K83" s="7">
        <v>3757914</v>
      </c>
    </row>
    <row r="84" spans="1:11" s="8" customFormat="1" ht="11.25">
      <c r="A84" s="8">
        <f t="shared" si="0"/>
        <v>80</v>
      </c>
      <c r="B84" s="4" t="s">
        <v>146</v>
      </c>
      <c r="C84" s="5" t="s">
        <v>65</v>
      </c>
      <c r="D84" s="5" t="s">
        <v>63</v>
      </c>
      <c r="E84" s="6">
        <v>37708</v>
      </c>
      <c r="F84" s="7">
        <v>15417917</v>
      </c>
      <c r="G84" s="7">
        <v>250000</v>
      </c>
      <c r="H84" s="7">
        <v>0</v>
      </c>
      <c r="I84" s="7">
        <v>15167917</v>
      </c>
      <c r="J84" s="7">
        <v>0</v>
      </c>
      <c r="K84" s="7">
        <v>0</v>
      </c>
    </row>
    <row r="85" spans="1:11" s="8" customFormat="1" ht="11.25">
      <c r="A85" s="8">
        <f t="shared" si="0"/>
        <v>81</v>
      </c>
      <c r="B85" s="4" t="s">
        <v>147</v>
      </c>
      <c r="C85" s="5" t="s">
        <v>62</v>
      </c>
      <c r="D85" s="5" t="s">
        <v>66</v>
      </c>
      <c r="E85" s="6">
        <v>37711</v>
      </c>
      <c r="F85" s="7">
        <v>8047951</v>
      </c>
      <c r="G85" s="7">
        <v>3513442.16</v>
      </c>
      <c r="H85" s="7">
        <v>3178809</v>
      </c>
      <c r="I85" s="7">
        <v>4534508.84</v>
      </c>
      <c r="J85" s="7">
        <v>93424692</v>
      </c>
      <c r="K85" s="7">
        <v>6097</v>
      </c>
    </row>
    <row r="86" spans="1:11" s="8" customFormat="1" ht="11.25">
      <c r="A86" s="8">
        <f t="shared" si="0"/>
        <v>82</v>
      </c>
      <c r="B86" s="4" t="s">
        <v>148</v>
      </c>
      <c r="C86" s="5" t="s">
        <v>62</v>
      </c>
      <c r="D86" s="5" t="s">
        <v>63</v>
      </c>
      <c r="E86" s="6">
        <v>37711</v>
      </c>
      <c r="F86" s="7">
        <v>397942</v>
      </c>
      <c r="G86" s="7">
        <v>250000</v>
      </c>
      <c r="H86" s="7">
        <v>0</v>
      </c>
      <c r="I86" s="7">
        <v>147942</v>
      </c>
      <c r="J86" s="7">
        <v>0</v>
      </c>
      <c r="K86" s="7">
        <v>0</v>
      </c>
    </row>
    <row r="87" spans="1:11" s="8" customFormat="1" ht="11.25">
      <c r="A87" s="8">
        <f t="shared" si="0"/>
        <v>83</v>
      </c>
      <c r="B87" s="4" t="s">
        <v>149</v>
      </c>
      <c r="C87" s="5" t="s">
        <v>62</v>
      </c>
      <c r="D87" s="5" t="s">
        <v>73</v>
      </c>
      <c r="E87" s="6">
        <v>37711</v>
      </c>
      <c r="F87" s="7">
        <v>531071391</v>
      </c>
      <c r="G87" s="7">
        <v>190567021.28</v>
      </c>
      <c r="H87" s="7">
        <v>311960608</v>
      </c>
      <c r="I87" s="7">
        <v>219110783</v>
      </c>
      <c r="J87" s="7">
        <v>4753601426</v>
      </c>
      <c r="K87" s="7">
        <v>580311525</v>
      </c>
    </row>
    <row r="88" spans="1:11" s="8" customFormat="1" ht="11.25">
      <c r="A88" s="8">
        <f t="shared" si="0"/>
        <v>84</v>
      </c>
      <c r="B88" s="4" t="s">
        <v>150</v>
      </c>
      <c r="C88" s="5" t="s">
        <v>65</v>
      </c>
      <c r="D88" s="5" t="s">
        <v>63</v>
      </c>
      <c r="E88" s="6">
        <v>37711</v>
      </c>
      <c r="F88" s="7">
        <v>15281980</v>
      </c>
      <c r="G88" s="7">
        <v>250000</v>
      </c>
      <c r="H88" s="7">
        <v>0</v>
      </c>
      <c r="I88" s="7">
        <v>15031980</v>
      </c>
      <c r="J88" s="7">
        <v>0</v>
      </c>
      <c r="K88" s="7">
        <v>0</v>
      </c>
    </row>
    <row r="89" spans="1:11" s="8" customFormat="1" ht="11.25">
      <c r="A89" s="8">
        <f t="shared" si="0"/>
        <v>85</v>
      </c>
      <c r="B89" s="4" t="s">
        <v>151</v>
      </c>
      <c r="C89" s="5" t="s">
        <v>62</v>
      </c>
      <c r="D89" s="5" t="s">
        <v>66</v>
      </c>
      <c r="E89" s="6">
        <v>37711</v>
      </c>
      <c r="F89" s="7">
        <v>8934080</v>
      </c>
      <c r="G89" s="7">
        <v>320861.92</v>
      </c>
      <c r="H89" s="7">
        <v>96461</v>
      </c>
      <c r="I89" s="7">
        <v>8613218.08</v>
      </c>
      <c r="J89" s="7">
        <v>11462453</v>
      </c>
      <c r="K89" s="7">
        <v>5205</v>
      </c>
    </row>
    <row r="90" spans="1:11" s="8" customFormat="1" ht="11.25">
      <c r="A90" s="8">
        <f t="shared" si="0"/>
        <v>86</v>
      </c>
      <c r="B90" s="4" t="s">
        <v>152</v>
      </c>
      <c r="C90" s="5" t="s">
        <v>65</v>
      </c>
      <c r="D90" s="5" t="s">
        <v>63</v>
      </c>
      <c r="E90" s="6">
        <v>37711</v>
      </c>
      <c r="F90" s="7">
        <v>5486058</v>
      </c>
      <c r="G90" s="7">
        <v>1000000</v>
      </c>
      <c r="H90" s="7">
        <v>0</v>
      </c>
      <c r="I90" s="7">
        <v>4486058</v>
      </c>
      <c r="J90" s="7">
        <v>0</v>
      </c>
      <c r="K90" s="7">
        <v>0</v>
      </c>
    </row>
    <row r="91" spans="1:11" s="8" customFormat="1" ht="11.25">
      <c r="A91" s="8">
        <f t="shared" si="0"/>
        <v>87</v>
      </c>
      <c r="B91" s="4" t="s">
        <v>153</v>
      </c>
      <c r="C91" s="5" t="s">
        <v>62</v>
      </c>
      <c r="D91" s="5" t="s">
        <v>66</v>
      </c>
      <c r="E91" s="6">
        <v>37711</v>
      </c>
      <c r="F91" s="7">
        <v>2826550</v>
      </c>
      <c r="G91" s="7">
        <v>250000</v>
      </c>
      <c r="H91" s="7">
        <v>40677</v>
      </c>
      <c r="I91" s="7">
        <v>2576550</v>
      </c>
      <c r="J91" s="7">
        <v>3879157</v>
      </c>
      <c r="K91" s="7">
        <v>0</v>
      </c>
    </row>
    <row r="92" spans="1:11" s="8" customFormat="1" ht="11.25">
      <c r="A92" s="8">
        <f aca="true" t="shared" si="1" ref="A92:A155">A91+1</f>
        <v>88</v>
      </c>
      <c r="B92" s="4" t="s">
        <v>154</v>
      </c>
      <c r="C92" s="5" t="s">
        <v>62</v>
      </c>
      <c r="D92" s="5" t="s">
        <v>66</v>
      </c>
      <c r="E92" s="6">
        <v>37711</v>
      </c>
      <c r="F92" s="7">
        <v>471855</v>
      </c>
      <c r="G92" s="7">
        <v>250000</v>
      </c>
      <c r="H92" s="7">
        <v>0</v>
      </c>
      <c r="I92" s="7">
        <v>221855</v>
      </c>
      <c r="J92" s="7">
        <v>0</v>
      </c>
      <c r="K92" s="7">
        <v>0</v>
      </c>
    </row>
    <row r="93" spans="1:11" s="8" customFormat="1" ht="11.25">
      <c r="A93" s="8">
        <f t="shared" si="1"/>
        <v>89</v>
      </c>
      <c r="B93" s="4" t="s">
        <v>155</v>
      </c>
      <c r="C93" s="5" t="s">
        <v>65</v>
      </c>
      <c r="D93" s="5" t="s">
        <v>63</v>
      </c>
      <c r="E93" s="6">
        <v>37711</v>
      </c>
      <c r="F93" s="7">
        <v>649096</v>
      </c>
      <c r="G93" s="7">
        <v>250000</v>
      </c>
      <c r="H93" s="7">
        <v>0</v>
      </c>
      <c r="I93" s="7">
        <v>399096</v>
      </c>
      <c r="J93" s="7">
        <v>0</v>
      </c>
      <c r="K93" s="7">
        <v>0</v>
      </c>
    </row>
    <row r="94" spans="1:11" s="8" customFormat="1" ht="11.25">
      <c r="A94" s="8">
        <f t="shared" si="1"/>
        <v>90</v>
      </c>
      <c r="B94" s="4" t="s">
        <v>156</v>
      </c>
      <c r="C94" s="5" t="s">
        <v>65</v>
      </c>
      <c r="D94" s="5" t="s">
        <v>63</v>
      </c>
      <c r="E94" s="6">
        <v>37711</v>
      </c>
      <c r="F94" s="7">
        <v>356887647</v>
      </c>
      <c r="G94" s="7">
        <v>19924886.88</v>
      </c>
      <c r="H94" s="7">
        <v>0</v>
      </c>
      <c r="I94" s="7">
        <v>336962760.12</v>
      </c>
      <c r="J94" s="7">
        <v>0</v>
      </c>
      <c r="K94" s="7">
        <v>0</v>
      </c>
    </row>
    <row r="95" spans="1:11" s="8" customFormat="1" ht="11.25">
      <c r="A95" s="8">
        <f t="shared" si="1"/>
        <v>91</v>
      </c>
      <c r="B95" s="4" t="s">
        <v>157</v>
      </c>
      <c r="C95" s="5" t="s">
        <v>65</v>
      </c>
      <c r="D95" s="5" t="s">
        <v>66</v>
      </c>
      <c r="E95" s="6">
        <v>37711</v>
      </c>
      <c r="F95" s="7">
        <v>1791121000</v>
      </c>
      <c r="G95" s="7">
        <v>226339760</v>
      </c>
      <c r="H95" s="7">
        <v>151988800</v>
      </c>
      <c r="I95" s="7">
        <v>1564781240</v>
      </c>
      <c r="J95" s="7">
        <v>1635073000</v>
      </c>
      <c r="K95" s="7">
        <v>35225000</v>
      </c>
    </row>
    <row r="96" spans="1:11" s="8" customFormat="1" ht="11.25">
      <c r="A96" s="8">
        <f t="shared" si="1"/>
        <v>92</v>
      </c>
      <c r="B96" s="4" t="s">
        <v>158</v>
      </c>
      <c r="C96" s="5" t="s">
        <v>62</v>
      </c>
      <c r="D96" s="5" t="s">
        <v>63</v>
      </c>
      <c r="E96" s="6">
        <v>37711</v>
      </c>
      <c r="F96" s="7">
        <v>460451</v>
      </c>
      <c r="G96" s="7">
        <v>250000</v>
      </c>
      <c r="H96" s="7">
        <v>0</v>
      </c>
      <c r="I96" s="7">
        <v>210451</v>
      </c>
      <c r="J96" s="7">
        <v>0</v>
      </c>
      <c r="K96" s="7">
        <v>0</v>
      </c>
    </row>
    <row r="97" spans="1:11" s="8" customFormat="1" ht="11.25">
      <c r="A97" s="8">
        <f t="shared" si="1"/>
        <v>93</v>
      </c>
      <c r="B97" s="4" t="s">
        <v>159</v>
      </c>
      <c r="C97" s="5" t="s">
        <v>65</v>
      </c>
      <c r="D97" s="5" t="s">
        <v>63</v>
      </c>
      <c r="E97" s="6">
        <v>37711</v>
      </c>
      <c r="F97" s="7">
        <v>88751815</v>
      </c>
      <c r="G97" s="7">
        <v>3295863.1</v>
      </c>
      <c r="H97" s="7">
        <v>0</v>
      </c>
      <c r="I97" s="7">
        <v>85455951.9</v>
      </c>
      <c r="J97" s="7">
        <v>0</v>
      </c>
      <c r="K97" s="7">
        <v>0</v>
      </c>
    </row>
    <row r="98" spans="1:11" s="8" customFormat="1" ht="11.25">
      <c r="A98" s="8">
        <f t="shared" si="1"/>
        <v>94</v>
      </c>
      <c r="B98" s="4" t="s">
        <v>160</v>
      </c>
      <c r="C98" s="5" t="s">
        <v>65</v>
      </c>
      <c r="D98" s="5" t="s">
        <v>63</v>
      </c>
      <c r="E98" s="6">
        <v>37711</v>
      </c>
      <c r="F98" s="7">
        <v>20159667</v>
      </c>
      <c r="G98" s="7">
        <v>250000</v>
      </c>
      <c r="H98" s="7">
        <v>0</v>
      </c>
      <c r="I98" s="7">
        <v>19909667</v>
      </c>
      <c r="J98" s="7">
        <v>0</v>
      </c>
      <c r="K98" s="7">
        <v>0</v>
      </c>
    </row>
    <row r="99" spans="1:11" s="8" customFormat="1" ht="11.25">
      <c r="A99" s="8">
        <f t="shared" si="1"/>
        <v>95</v>
      </c>
      <c r="B99" s="4" t="s">
        <v>161</v>
      </c>
      <c r="C99" s="5" t="s">
        <v>62</v>
      </c>
      <c r="D99" s="5" t="s">
        <v>75</v>
      </c>
      <c r="E99" s="6">
        <v>37711</v>
      </c>
      <c r="F99" s="7">
        <v>211107323</v>
      </c>
      <c r="G99" s="7">
        <v>99667101.88</v>
      </c>
      <c r="H99" s="7">
        <v>114464329</v>
      </c>
      <c r="I99" s="7">
        <v>96642994</v>
      </c>
      <c r="J99" s="7">
        <v>2466523422</v>
      </c>
      <c r="K99" s="7">
        <v>566668186</v>
      </c>
    </row>
    <row r="100" spans="1:11" s="8" customFormat="1" ht="11.25">
      <c r="A100" s="8">
        <f t="shared" si="1"/>
        <v>96</v>
      </c>
      <c r="B100" s="4" t="s">
        <v>162</v>
      </c>
      <c r="C100" s="5" t="s">
        <v>62</v>
      </c>
      <c r="D100" s="5" t="s">
        <v>63</v>
      </c>
      <c r="E100" s="6">
        <v>37711</v>
      </c>
      <c r="F100" s="7">
        <v>5231690</v>
      </c>
      <c r="G100" s="7">
        <v>250000</v>
      </c>
      <c r="H100" s="7">
        <v>0</v>
      </c>
      <c r="I100" s="7">
        <v>4981690</v>
      </c>
      <c r="J100" s="7">
        <v>0</v>
      </c>
      <c r="K100" s="7">
        <v>0</v>
      </c>
    </row>
    <row r="101" spans="1:11" s="8" customFormat="1" ht="11.25">
      <c r="A101" s="8">
        <f t="shared" si="1"/>
        <v>97</v>
      </c>
      <c r="B101" s="4" t="s">
        <v>163</v>
      </c>
      <c r="C101" s="5" t="s">
        <v>65</v>
      </c>
      <c r="D101" s="5" t="s">
        <v>63</v>
      </c>
      <c r="E101" s="6">
        <v>37711</v>
      </c>
      <c r="F101" s="7">
        <v>44133247</v>
      </c>
      <c r="G101" s="7">
        <v>250000</v>
      </c>
      <c r="H101" s="7">
        <v>0</v>
      </c>
      <c r="I101" s="7">
        <v>43883247</v>
      </c>
      <c r="J101" s="7">
        <v>0</v>
      </c>
      <c r="K101" s="7">
        <v>0</v>
      </c>
    </row>
    <row r="102" spans="1:11" s="8" customFormat="1" ht="11.25">
      <c r="A102" s="8">
        <f t="shared" si="1"/>
        <v>98</v>
      </c>
      <c r="B102" s="4" t="s">
        <v>164</v>
      </c>
      <c r="C102" s="5" t="s">
        <v>62</v>
      </c>
      <c r="D102" s="5" t="s">
        <v>73</v>
      </c>
      <c r="E102" s="6">
        <v>37711</v>
      </c>
      <c r="F102" s="7">
        <v>6518245</v>
      </c>
      <c r="G102" s="7">
        <v>3059814.24</v>
      </c>
      <c r="H102" s="7">
        <v>923058</v>
      </c>
      <c r="I102" s="7">
        <v>3458430.76</v>
      </c>
      <c r="J102" s="7">
        <v>76286146</v>
      </c>
      <c r="K102" s="7">
        <v>543302</v>
      </c>
    </row>
    <row r="103" spans="1:11" s="8" customFormat="1" ht="11.25">
      <c r="A103" s="8">
        <f t="shared" si="1"/>
        <v>99</v>
      </c>
      <c r="B103" s="4" t="s">
        <v>165</v>
      </c>
      <c r="C103" s="5" t="s">
        <v>62</v>
      </c>
      <c r="D103" s="5" t="s">
        <v>63</v>
      </c>
      <c r="E103" s="6">
        <v>37711</v>
      </c>
      <c r="F103" s="7">
        <v>8027918</v>
      </c>
      <c r="G103" s="7">
        <v>4665015.28</v>
      </c>
      <c r="H103" s="7">
        <v>1012085</v>
      </c>
      <c r="I103" s="7">
        <v>3362902.72</v>
      </c>
      <c r="J103" s="7">
        <v>117803996</v>
      </c>
      <c r="K103" s="7">
        <v>0</v>
      </c>
    </row>
    <row r="104" spans="1:11" s="8" customFormat="1" ht="11.25">
      <c r="A104" s="8">
        <f t="shared" si="1"/>
        <v>100</v>
      </c>
      <c r="B104" s="4" t="s">
        <v>166</v>
      </c>
      <c r="C104" s="5" t="s">
        <v>65</v>
      </c>
      <c r="D104" s="5" t="s">
        <v>66</v>
      </c>
      <c r="E104" s="6">
        <v>37708</v>
      </c>
      <c r="F104" s="7">
        <v>3097001382</v>
      </c>
      <c r="G104" s="7">
        <v>278361151.34</v>
      </c>
      <c r="H104" s="7">
        <v>213456804</v>
      </c>
      <c r="I104" s="7">
        <v>2818640230.66</v>
      </c>
      <c r="J104" s="7">
        <v>4508275522</v>
      </c>
      <c r="K104" s="7">
        <v>383969094</v>
      </c>
    </row>
    <row r="105" spans="1:11" s="8" customFormat="1" ht="11.25">
      <c r="A105" s="8">
        <f t="shared" si="1"/>
        <v>101</v>
      </c>
      <c r="B105" s="4" t="s">
        <v>167</v>
      </c>
      <c r="C105" s="5" t="s">
        <v>65</v>
      </c>
      <c r="D105" s="5" t="s">
        <v>63</v>
      </c>
      <c r="E105" s="6">
        <v>37708</v>
      </c>
      <c r="F105" s="7">
        <v>1375811952</v>
      </c>
      <c r="G105" s="7">
        <v>22112178.32</v>
      </c>
      <c r="H105" s="7">
        <v>41754260</v>
      </c>
      <c r="I105" s="7">
        <v>1334057692</v>
      </c>
      <c r="J105" s="7">
        <v>614251944</v>
      </c>
      <c r="K105" s="7">
        <v>0</v>
      </c>
    </row>
    <row r="106" spans="1:11" s="8" customFormat="1" ht="11.25">
      <c r="A106" s="8">
        <f t="shared" si="1"/>
        <v>102</v>
      </c>
      <c r="B106" s="4" t="s">
        <v>168</v>
      </c>
      <c r="C106" s="5" t="s">
        <v>62</v>
      </c>
      <c r="D106" s="5" t="s">
        <v>63</v>
      </c>
      <c r="E106" s="6">
        <v>37711</v>
      </c>
      <c r="F106" s="7">
        <v>3524804</v>
      </c>
      <c r="G106" s="7">
        <v>260484.68</v>
      </c>
      <c r="H106" s="7">
        <v>626960</v>
      </c>
      <c r="I106" s="7">
        <v>2897844</v>
      </c>
      <c r="J106" s="7">
        <v>7729789</v>
      </c>
      <c r="K106" s="7">
        <v>0</v>
      </c>
    </row>
    <row r="107" spans="1:11" s="8" customFormat="1" ht="11.25">
      <c r="A107" s="8">
        <f t="shared" si="1"/>
        <v>103</v>
      </c>
      <c r="B107" s="4" t="s">
        <v>169</v>
      </c>
      <c r="C107" s="5" t="s">
        <v>62</v>
      </c>
      <c r="D107" s="5" t="s">
        <v>63</v>
      </c>
      <c r="E107" s="6">
        <v>37711</v>
      </c>
      <c r="F107" s="7">
        <v>2127520</v>
      </c>
      <c r="G107" s="7">
        <v>250000</v>
      </c>
      <c r="H107" s="7">
        <v>23004</v>
      </c>
      <c r="I107" s="7">
        <v>1877520</v>
      </c>
      <c r="J107" s="7">
        <v>869921</v>
      </c>
      <c r="K107" s="7">
        <v>0</v>
      </c>
    </row>
    <row r="108" spans="1:11" s="8" customFormat="1" ht="11.25">
      <c r="A108" s="8">
        <f t="shared" si="1"/>
        <v>104</v>
      </c>
      <c r="B108" s="4" t="s">
        <v>170</v>
      </c>
      <c r="C108" s="5" t="s">
        <v>65</v>
      </c>
      <c r="D108" s="5" t="s">
        <v>75</v>
      </c>
      <c r="E108" s="6">
        <v>37711</v>
      </c>
      <c r="F108" s="7">
        <v>168053436</v>
      </c>
      <c r="G108" s="7">
        <v>9925230</v>
      </c>
      <c r="H108" s="7">
        <v>11175650</v>
      </c>
      <c r="I108" s="7">
        <v>156877786</v>
      </c>
      <c r="J108" s="7">
        <v>217543433</v>
      </c>
      <c r="K108" s="7">
        <v>31199183</v>
      </c>
    </row>
    <row r="109" spans="1:11" s="8" customFormat="1" ht="11.25">
      <c r="A109" s="8">
        <f t="shared" si="1"/>
        <v>105</v>
      </c>
      <c r="B109" s="4" t="s">
        <v>171</v>
      </c>
      <c r="C109" s="5" t="s">
        <v>62</v>
      </c>
      <c r="D109" s="5" t="s">
        <v>63</v>
      </c>
      <c r="E109" s="6">
        <v>37711</v>
      </c>
      <c r="F109" s="7">
        <v>3579423</v>
      </c>
      <c r="G109" s="7">
        <v>250000</v>
      </c>
      <c r="H109" s="7">
        <v>0</v>
      </c>
      <c r="I109" s="7">
        <v>3329423</v>
      </c>
      <c r="J109" s="7">
        <v>0</v>
      </c>
      <c r="K109" s="7">
        <v>0</v>
      </c>
    </row>
    <row r="110" spans="1:11" s="8" customFormat="1" ht="11.25">
      <c r="A110" s="8">
        <f t="shared" si="1"/>
        <v>106</v>
      </c>
      <c r="B110" s="4" t="s">
        <v>172</v>
      </c>
      <c r="C110" s="5" t="s">
        <v>65</v>
      </c>
      <c r="D110" s="5" t="s">
        <v>63</v>
      </c>
      <c r="E110" s="6">
        <v>37711</v>
      </c>
      <c r="F110" s="7">
        <v>169065020</v>
      </c>
      <c r="G110" s="7">
        <v>9629005.7</v>
      </c>
      <c r="H110" s="7">
        <v>0</v>
      </c>
      <c r="I110" s="7">
        <v>159436014.3</v>
      </c>
      <c r="J110" s="7">
        <v>0</v>
      </c>
      <c r="K110" s="7">
        <v>0</v>
      </c>
    </row>
    <row r="111" spans="1:11" s="8" customFormat="1" ht="11.25">
      <c r="A111" s="8">
        <f t="shared" si="1"/>
        <v>107</v>
      </c>
      <c r="B111" s="4" t="s">
        <v>173</v>
      </c>
      <c r="C111" s="5" t="s">
        <v>65</v>
      </c>
      <c r="D111" s="5" t="s">
        <v>75</v>
      </c>
      <c r="E111" s="6">
        <v>37711</v>
      </c>
      <c r="F111" s="7">
        <v>4445903638</v>
      </c>
      <c r="G111" s="7">
        <v>594410683.98</v>
      </c>
      <c r="H111" s="7">
        <v>198723836</v>
      </c>
      <c r="I111" s="7">
        <v>3851492954.02</v>
      </c>
      <c r="J111" s="7">
        <v>2564698420</v>
      </c>
      <c r="K111" s="7">
        <v>888419814</v>
      </c>
    </row>
    <row r="112" spans="1:11" s="8" customFormat="1" ht="11.25">
      <c r="A112" s="8">
        <f t="shared" si="1"/>
        <v>108</v>
      </c>
      <c r="B112" s="4" t="s">
        <v>174</v>
      </c>
      <c r="C112" s="5" t="s">
        <v>65</v>
      </c>
      <c r="D112" s="5" t="s">
        <v>66</v>
      </c>
      <c r="E112" s="6">
        <v>37711</v>
      </c>
      <c r="F112" s="7">
        <v>1170864491</v>
      </c>
      <c r="G112" s="7">
        <v>89846724.12</v>
      </c>
      <c r="H112" s="7">
        <v>2355642</v>
      </c>
      <c r="I112" s="7">
        <v>1081017766.88</v>
      </c>
      <c r="J112" s="7">
        <v>722345547</v>
      </c>
      <c r="K112" s="7">
        <v>1251988322</v>
      </c>
    </row>
    <row r="113" spans="1:11" s="8" customFormat="1" ht="11.25">
      <c r="A113" s="8">
        <f t="shared" si="1"/>
        <v>109</v>
      </c>
      <c r="B113" s="4" t="s">
        <v>175</v>
      </c>
      <c r="C113" s="5" t="s">
        <v>62</v>
      </c>
      <c r="D113" s="5" t="s">
        <v>63</v>
      </c>
      <c r="E113" s="6">
        <v>37711</v>
      </c>
      <c r="F113" s="7">
        <v>1891608</v>
      </c>
      <c r="G113" s="7">
        <v>250000</v>
      </c>
      <c r="H113" s="7">
        <v>86105</v>
      </c>
      <c r="I113" s="7">
        <v>1641608</v>
      </c>
      <c r="J113" s="7">
        <v>15519593</v>
      </c>
      <c r="K113" s="7">
        <v>0</v>
      </c>
    </row>
    <row r="114" spans="1:11" s="8" customFormat="1" ht="11.25">
      <c r="A114" s="8">
        <f t="shared" si="1"/>
        <v>110</v>
      </c>
      <c r="B114" s="4" t="s">
        <v>176</v>
      </c>
      <c r="C114" s="5" t="s">
        <v>65</v>
      </c>
      <c r="D114" s="5" t="s">
        <v>63</v>
      </c>
      <c r="E114" s="6">
        <v>37711</v>
      </c>
      <c r="F114" s="7">
        <v>226685077</v>
      </c>
      <c r="G114" s="7">
        <v>16464155.8</v>
      </c>
      <c r="H114" s="7">
        <v>304186</v>
      </c>
      <c r="I114" s="7">
        <v>210220921.2</v>
      </c>
      <c r="J114" s="7">
        <v>15408293</v>
      </c>
      <c r="K114" s="7">
        <v>0</v>
      </c>
    </row>
    <row r="115" spans="1:11" s="8" customFormat="1" ht="11.25">
      <c r="A115" s="8">
        <f t="shared" si="1"/>
        <v>111</v>
      </c>
      <c r="B115" s="4" t="s">
        <v>177</v>
      </c>
      <c r="C115" s="5" t="s">
        <v>65</v>
      </c>
      <c r="D115" s="5" t="s">
        <v>63</v>
      </c>
      <c r="E115" s="6">
        <v>37711</v>
      </c>
      <c r="F115" s="7">
        <v>11699973</v>
      </c>
      <c r="G115" s="7">
        <v>250000</v>
      </c>
      <c r="H115" s="7">
        <v>0</v>
      </c>
      <c r="I115" s="7">
        <v>11449973</v>
      </c>
      <c r="J115" s="7">
        <v>0</v>
      </c>
      <c r="K115" s="7">
        <v>0</v>
      </c>
    </row>
    <row r="116" spans="1:11" s="8" customFormat="1" ht="11.25">
      <c r="A116" s="8">
        <f t="shared" si="1"/>
        <v>112</v>
      </c>
      <c r="B116" s="4" t="s">
        <v>178</v>
      </c>
      <c r="C116" s="5" t="s">
        <v>65</v>
      </c>
      <c r="D116" s="5" t="s">
        <v>66</v>
      </c>
      <c r="E116" s="6">
        <v>37711</v>
      </c>
      <c r="F116" s="7">
        <v>603776563</v>
      </c>
      <c r="G116" s="7">
        <v>8466652.68</v>
      </c>
      <c r="H116" s="7">
        <v>1007290</v>
      </c>
      <c r="I116" s="7">
        <v>595309910.32</v>
      </c>
      <c r="J116" s="7">
        <v>20489536</v>
      </c>
      <c r="K116" s="7">
        <v>0</v>
      </c>
    </row>
    <row r="117" spans="1:11" s="8" customFormat="1" ht="11.25">
      <c r="A117" s="8">
        <f t="shared" si="1"/>
        <v>113</v>
      </c>
      <c r="B117" s="4" t="s">
        <v>179</v>
      </c>
      <c r="C117" s="5" t="s">
        <v>62</v>
      </c>
      <c r="D117" s="5" t="s">
        <v>63</v>
      </c>
      <c r="E117" s="6">
        <v>37711</v>
      </c>
      <c r="F117" s="7">
        <v>2112016</v>
      </c>
      <c r="G117" s="7">
        <v>250000</v>
      </c>
      <c r="H117" s="7">
        <v>0</v>
      </c>
      <c r="I117" s="7">
        <v>1862016</v>
      </c>
      <c r="J117" s="7">
        <v>0</v>
      </c>
      <c r="K117" s="7">
        <v>0</v>
      </c>
    </row>
    <row r="118" spans="1:11" s="8" customFormat="1" ht="11.25">
      <c r="A118" s="8">
        <f t="shared" si="1"/>
        <v>114</v>
      </c>
      <c r="B118" s="4" t="s">
        <v>180</v>
      </c>
      <c r="C118" s="5" t="s">
        <v>65</v>
      </c>
      <c r="D118" s="5" t="s">
        <v>66</v>
      </c>
      <c r="E118" s="6">
        <v>37711</v>
      </c>
      <c r="F118" s="7">
        <v>40889465</v>
      </c>
      <c r="G118" s="7">
        <v>2075110.18</v>
      </c>
      <c r="H118" s="7">
        <v>1426926</v>
      </c>
      <c r="I118" s="7">
        <v>38814354.82</v>
      </c>
      <c r="J118" s="7">
        <v>57689106</v>
      </c>
      <c r="K118" s="7">
        <v>0</v>
      </c>
    </row>
    <row r="119" spans="1:11" s="8" customFormat="1" ht="11.25">
      <c r="A119" s="8">
        <f t="shared" si="1"/>
        <v>115</v>
      </c>
      <c r="B119" s="4" t="s">
        <v>181</v>
      </c>
      <c r="C119" s="5" t="s">
        <v>62</v>
      </c>
      <c r="D119" s="5" t="s">
        <v>63</v>
      </c>
      <c r="E119" s="6">
        <v>37711</v>
      </c>
      <c r="F119" s="7">
        <v>381556</v>
      </c>
      <c r="G119" s="7">
        <v>250000</v>
      </c>
      <c r="H119" s="7">
        <v>0</v>
      </c>
      <c r="I119" s="7">
        <v>131556</v>
      </c>
      <c r="J119" s="7">
        <v>0</v>
      </c>
      <c r="K119" s="7">
        <v>0</v>
      </c>
    </row>
    <row r="120" spans="1:11" s="8" customFormat="1" ht="11.25">
      <c r="A120" s="8">
        <f t="shared" si="1"/>
        <v>116</v>
      </c>
      <c r="B120" s="4" t="s">
        <v>182</v>
      </c>
      <c r="C120" s="5" t="s">
        <v>62</v>
      </c>
      <c r="D120" s="5" t="s">
        <v>66</v>
      </c>
      <c r="E120" s="6">
        <v>37711</v>
      </c>
      <c r="F120" s="7">
        <v>482921</v>
      </c>
      <c r="G120" s="7">
        <v>250000</v>
      </c>
      <c r="H120" s="7">
        <v>0</v>
      </c>
      <c r="I120" s="7">
        <v>232921</v>
      </c>
      <c r="J120" s="7">
        <v>0</v>
      </c>
      <c r="K120" s="7">
        <v>0</v>
      </c>
    </row>
    <row r="121" spans="1:11" s="8" customFormat="1" ht="11.25">
      <c r="A121" s="8">
        <f t="shared" si="1"/>
        <v>117</v>
      </c>
      <c r="B121" s="4" t="s">
        <v>183</v>
      </c>
      <c r="C121" s="5" t="s">
        <v>65</v>
      </c>
      <c r="D121" s="5" t="s">
        <v>75</v>
      </c>
      <c r="E121" s="6">
        <v>37711</v>
      </c>
      <c r="F121" s="7">
        <v>39851686</v>
      </c>
      <c r="G121" s="7">
        <v>2052630</v>
      </c>
      <c r="H121" s="7">
        <v>2342138</v>
      </c>
      <c r="I121" s="7">
        <v>37509548</v>
      </c>
      <c r="J121" s="7">
        <v>57142299</v>
      </c>
      <c r="K121" s="7">
        <v>0</v>
      </c>
    </row>
    <row r="122" spans="1:11" s="8" customFormat="1" ht="11.25">
      <c r="A122" s="8">
        <f t="shared" si="1"/>
        <v>118</v>
      </c>
      <c r="B122" s="4" t="s">
        <v>184</v>
      </c>
      <c r="C122" s="5" t="s">
        <v>62</v>
      </c>
      <c r="D122" s="5" t="s">
        <v>63</v>
      </c>
      <c r="E122" s="6">
        <v>37711</v>
      </c>
      <c r="F122" s="7">
        <v>496872</v>
      </c>
      <c r="G122" s="7">
        <v>250000</v>
      </c>
      <c r="H122" s="7">
        <v>12832</v>
      </c>
      <c r="I122" s="7">
        <v>246872</v>
      </c>
      <c r="J122" s="7">
        <v>414848</v>
      </c>
      <c r="K122" s="7">
        <v>0</v>
      </c>
    </row>
    <row r="123" spans="1:11" s="8" customFormat="1" ht="11.25">
      <c r="A123" s="8">
        <f t="shared" si="1"/>
        <v>119</v>
      </c>
      <c r="B123" s="4" t="s">
        <v>185</v>
      </c>
      <c r="C123" s="5" t="s">
        <v>62</v>
      </c>
      <c r="D123" s="5" t="s">
        <v>63</v>
      </c>
      <c r="E123" s="6">
        <v>37711</v>
      </c>
      <c r="F123" s="7">
        <v>10792443</v>
      </c>
      <c r="G123" s="7">
        <v>3784290.48</v>
      </c>
      <c r="H123" s="7">
        <v>1228119</v>
      </c>
      <c r="I123" s="7">
        <v>7008152.52</v>
      </c>
      <c r="J123" s="7">
        <v>97047990</v>
      </c>
      <c r="K123" s="7">
        <v>1092562</v>
      </c>
    </row>
    <row r="124" spans="1:11" s="8" customFormat="1" ht="11.25">
      <c r="A124" s="8">
        <f t="shared" si="1"/>
        <v>120</v>
      </c>
      <c r="B124" s="4" t="s">
        <v>186</v>
      </c>
      <c r="C124" s="5" t="s">
        <v>65</v>
      </c>
      <c r="D124" s="5" t="s">
        <v>66</v>
      </c>
      <c r="E124" s="6">
        <v>37711</v>
      </c>
      <c r="F124" s="7">
        <v>1406506000</v>
      </c>
      <c r="G124" s="7">
        <v>117957380</v>
      </c>
      <c r="H124" s="7">
        <v>0</v>
      </c>
      <c r="I124" s="7">
        <v>1288548620</v>
      </c>
      <c r="J124" s="7">
        <v>0</v>
      </c>
      <c r="K124" s="7">
        <v>0</v>
      </c>
    </row>
    <row r="125" spans="1:11" s="8" customFormat="1" ht="11.25">
      <c r="A125" s="8">
        <f t="shared" si="1"/>
        <v>121</v>
      </c>
      <c r="B125" s="4" t="s">
        <v>187</v>
      </c>
      <c r="C125" s="5" t="s">
        <v>62</v>
      </c>
      <c r="D125" s="5" t="s">
        <v>73</v>
      </c>
      <c r="E125" s="6">
        <v>37711</v>
      </c>
      <c r="F125" s="7">
        <v>6476545</v>
      </c>
      <c r="G125" s="7">
        <v>3946594.28</v>
      </c>
      <c r="H125" s="7">
        <v>1769031</v>
      </c>
      <c r="I125" s="7">
        <v>2529950.72</v>
      </c>
      <c r="J125" s="7">
        <v>113566454</v>
      </c>
      <c r="K125" s="7">
        <v>764535</v>
      </c>
    </row>
    <row r="126" spans="1:11" s="8" customFormat="1" ht="11.25">
      <c r="A126" s="8">
        <f t="shared" si="1"/>
        <v>122</v>
      </c>
      <c r="B126" s="4" t="s">
        <v>188</v>
      </c>
      <c r="C126" s="5" t="s">
        <v>65</v>
      </c>
      <c r="D126" s="5" t="s">
        <v>63</v>
      </c>
      <c r="E126" s="6">
        <v>37711</v>
      </c>
      <c r="F126" s="7">
        <v>10208938</v>
      </c>
      <c r="G126" s="7">
        <v>664128.06</v>
      </c>
      <c r="H126" s="7">
        <v>0</v>
      </c>
      <c r="I126" s="7">
        <v>9544809.94</v>
      </c>
      <c r="J126" s="7">
        <v>393208</v>
      </c>
      <c r="K126" s="7">
        <v>0</v>
      </c>
    </row>
    <row r="127" spans="1:11" s="8" customFormat="1" ht="11.25">
      <c r="A127" s="8">
        <f t="shared" si="1"/>
        <v>123</v>
      </c>
      <c r="B127" s="4" t="s">
        <v>189</v>
      </c>
      <c r="C127" s="5" t="s">
        <v>65</v>
      </c>
      <c r="D127" s="5" t="s">
        <v>66</v>
      </c>
      <c r="E127" s="6">
        <v>37708</v>
      </c>
      <c r="F127" s="7">
        <v>663635000</v>
      </c>
      <c r="G127" s="7">
        <v>61074520</v>
      </c>
      <c r="H127" s="7">
        <v>57201240</v>
      </c>
      <c r="I127" s="7">
        <v>602560480</v>
      </c>
      <c r="J127" s="7">
        <v>1004395000</v>
      </c>
      <c r="K127" s="7">
        <v>131305000</v>
      </c>
    </row>
    <row r="128" spans="1:11" s="8" customFormat="1" ht="11.25">
      <c r="A128" s="8">
        <f t="shared" si="1"/>
        <v>124</v>
      </c>
      <c r="B128" s="4" t="s">
        <v>190</v>
      </c>
      <c r="C128" s="5" t="s">
        <v>62</v>
      </c>
      <c r="D128" s="5" t="s">
        <v>75</v>
      </c>
      <c r="E128" s="6">
        <v>37711</v>
      </c>
      <c r="F128" s="7">
        <v>13251950</v>
      </c>
      <c r="G128" s="7">
        <v>6494979.08</v>
      </c>
      <c r="H128" s="7">
        <v>8956399</v>
      </c>
      <c r="I128" s="7">
        <v>4295551</v>
      </c>
      <c r="J128" s="7">
        <v>144820100</v>
      </c>
      <c r="K128" s="7">
        <v>28919500</v>
      </c>
    </row>
    <row r="129" spans="1:11" s="8" customFormat="1" ht="11.25">
      <c r="A129" s="8">
        <f t="shared" si="1"/>
        <v>125</v>
      </c>
      <c r="B129" s="4" t="s">
        <v>191</v>
      </c>
      <c r="C129" s="5" t="s">
        <v>65</v>
      </c>
      <c r="D129" s="5" t="s">
        <v>63</v>
      </c>
      <c r="E129" s="6">
        <v>37708</v>
      </c>
      <c r="F129" s="7">
        <v>303248606</v>
      </c>
      <c r="G129" s="7">
        <v>20051582.66</v>
      </c>
      <c r="H129" s="7">
        <v>36223</v>
      </c>
      <c r="I129" s="7">
        <v>283197023.34</v>
      </c>
      <c r="J129" s="7">
        <v>0</v>
      </c>
      <c r="K129" s="7">
        <v>0</v>
      </c>
    </row>
    <row r="130" spans="1:11" s="8" customFormat="1" ht="11.25">
      <c r="A130" s="8">
        <f t="shared" si="1"/>
        <v>126</v>
      </c>
      <c r="B130" s="4" t="s">
        <v>192</v>
      </c>
      <c r="C130" s="5" t="s">
        <v>62</v>
      </c>
      <c r="D130" s="5" t="s">
        <v>75</v>
      </c>
      <c r="E130" s="6">
        <v>37711</v>
      </c>
      <c r="F130" s="7">
        <v>3219992</v>
      </c>
      <c r="G130" s="7">
        <v>1809076.52</v>
      </c>
      <c r="H130" s="7">
        <v>845986</v>
      </c>
      <c r="I130" s="7">
        <v>1410915.48</v>
      </c>
      <c r="J130" s="7">
        <v>48853624</v>
      </c>
      <c r="K130" s="7">
        <v>52110</v>
      </c>
    </row>
    <row r="131" spans="1:11" s="8" customFormat="1" ht="11.25">
      <c r="A131" s="8">
        <f t="shared" si="1"/>
        <v>127</v>
      </c>
      <c r="B131" s="4" t="s">
        <v>193</v>
      </c>
      <c r="C131" s="5" t="s">
        <v>65</v>
      </c>
      <c r="D131" s="5" t="s">
        <v>63</v>
      </c>
      <c r="E131" s="6">
        <v>37711</v>
      </c>
      <c r="F131" s="7">
        <v>228888983</v>
      </c>
      <c r="G131" s="7">
        <v>26370781.28</v>
      </c>
      <c r="H131" s="7">
        <v>0</v>
      </c>
      <c r="I131" s="7">
        <v>202518201.72</v>
      </c>
      <c r="J131" s="7">
        <v>0</v>
      </c>
      <c r="K131" s="7">
        <v>0</v>
      </c>
    </row>
    <row r="132" spans="1:11" s="8" customFormat="1" ht="11.25">
      <c r="A132" s="8">
        <f t="shared" si="1"/>
        <v>128</v>
      </c>
      <c r="B132" s="4" t="s">
        <v>194</v>
      </c>
      <c r="C132" s="5" t="s">
        <v>65</v>
      </c>
      <c r="D132" s="5" t="s">
        <v>75</v>
      </c>
      <c r="E132" s="6">
        <v>37711</v>
      </c>
      <c r="F132" s="7">
        <v>103423985</v>
      </c>
      <c r="G132" s="7">
        <v>1000000</v>
      </c>
      <c r="H132" s="7">
        <v>1352571</v>
      </c>
      <c r="I132" s="7">
        <v>102071414</v>
      </c>
      <c r="J132" s="7">
        <v>0</v>
      </c>
      <c r="K132" s="7">
        <v>0</v>
      </c>
    </row>
    <row r="133" spans="1:11" s="8" customFormat="1" ht="11.25">
      <c r="A133" s="8">
        <f t="shared" si="1"/>
        <v>129</v>
      </c>
      <c r="B133" s="4" t="s">
        <v>195</v>
      </c>
      <c r="C133" s="5" t="s">
        <v>65</v>
      </c>
      <c r="D133" s="5" t="s">
        <v>63</v>
      </c>
      <c r="E133" s="6">
        <v>37711</v>
      </c>
      <c r="F133" s="7">
        <v>596665</v>
      </c>
      <c r="G133" s="7">
        <v>250000</v>
      </c>
      <c r="H133" s="7">
        <v>0</v>
      </c>
      <c r="I133" s="7">
        <v>346665</v>
      </c>
      <c r="J133" s="7">
        <v>0</v>
      </c>
      <c r="K133" s="7">
        <v>0</v>
      </c>
    </row>
    <row r="134" spans="1:11" s="8" customFormat="1" ht="11.25">
      <c r="A134" s="8">
        <f t="shared" si="1"/>
        <v>130</v>
      </c>
      <c r="B134" s="4" t="s">
        <v>196</v>
      </c>
      <c r="C134" s="5" t="s">
        <v>62</v>
      </c>
      <c r="D134" s="5" t="s">
        <v>75</v>
      </c>
      <c r="E134" s="6">
        <v>37711</v>
      </c>
      <c r="F134" s="7">
        <v>199525347</v>
      </c>
      <c r="G134" s="7">
        <v>112454910.12</v>
      </c>
      <c r="H134" s="7">
        <v>113277789</v>
      </c>
      <c r="I134" s="7">
        <v>86247558</v>
      </c>
      <c r="J134" s="7">
        <v>3196930085</v>
      </c>
      <c r="K134" s="7">
        <v>33258923</v>
      </c>
    </row>
    <row r="135" spans="1:11" s="8" customFormat="1" ht="11.25">
      <c r="A135" s="8">
        <f t="shared" si="1"/>
        <v>131</v>
      </c>
      <c r="B135" s="4" t="s">
        <v>197</v>
      </c>
      <c r="C135" s="5" t="s">
        <v>62</v>
      </c>
      <c r="D135" s="5" t="s">
        <v>75</v>
      </c>
      <c r="E135" s="6">
        <v>37711</v>
      </c>
      <c r="F135" s="7">
        <v>33790546</v>
      </c>
      <c r="G135" s="7">
        <v>17891424.32</v>
      </c>
      <c r="H135" s="7">
        <v>17389582</v>
      </c>
      <c r="I135" s="7">
        <v>15899121.68</v>
      </c>
      <c r="J135" s="7">
        <v>477266550</v>
      </c>
      <c r="K135" s="7">
        <v>3792745</v>
      </c>
    </row>
    <row r="136" spans="1:11" s="8" customFormat="1" ht="11.25">
      <c r="A136" s="8">
        <f t="shared" si="1"/>
        <v>132</v>
      </c>
      <c r="B136" s="4" t="s">
        <v>198</v>
      </c>
      <c r="C136" s="5" t="s">
        <v>62</v>
      </c>
      <c r="D136" s="5" t="s">
        <v>63</v>
      </c>
      <c r="E136" s="6">
        <v>37711</v>
      </c>
      <c r="F136" s="7">
        <v>476689</v>
      </c>
      <c r="G136" s="7">
        <v>250000</v>
      </c>
      <c r="H136" s="7">
        <v>49667</v>
      </c>
      <c r="I136" s="7">
        <v>226689</v>
      </c>
      <c r="J136" s="7">
        <v>4732012</v>
      </c>
      <c r="K136" s="7">
        <v>0</v>
      </c>
    </row>
    <row r="137" spans="1:11" s="8" customFormat="1" ht="11.25">
      <c r="A137" s="8">
        <f t="shared" si="1"/>
        <v>133</v>
      </c>
      <c r="B137" s="4" t="s">
        <v>199</v>
      </c>
      <c r="C137" s="5" t="s">
        <v>65</v>
      </c>
      <c r="D137" s="5" t="s">
        <v>63</v>
      </c>
      <c r="E137" s="6">
        <v>37708</v>
      </c>
      <c r="F137" s="7">
        <v>66260547</v>
      </c>
      <c r="G137" s="7">
        <v>2677942.36</v>
      </c>
      <c r="H137" s="7">
        <v>0</v>
      </c>
      <c r="I137" s="7">
        <v>63582604.64</v>
      </c>
      <c r="J137" s="7">
        <v>0</v>
      </c>
      <c r="K137" s="7">
        <v>0</v>
      </c>
    </row>
    <row r="138" spans="1:11" s="8" customFormat="1" ht="11.25">
      <c r="A138" s="8">
        <f t="shared" si="1"/>
        <v>134</v>
      </c>
      <c r="B138" s="4" t="s">
        <v>200</v>
      </c>
      <c r="C138" s="5" t="s">
        <v>62</v>
      </c>
      <c r="D138" s="5" t="s">
        <v>75</v>
      </c>
      <c r="E138" s="6">
        <v>37711</v>
      </c>
      <c r="F138" s="7">
        <v>50230085</v>
      </c>
      <c r="G138" s="7">
        <v>9807763.32</v>
      </c>
      <c r="H138" s="7">
        <v>6634448</v>
      </c>
      <c r="I138" s="7">
        <v>40422321.68</v>
      </c>
      <c r="J138" s="7">
        <v>277241547</v>
      </c>
      <c r="K138" s="7">
        <v>623344</v>
      </c>
    </row>
    <row r="139" spans="1:11" s="8" customFormat="1" ht="11.25">
      <c r="A139" s="8">
        <f t="shared" si="1"/>
        <v>135</v>
      </c>
      <c r="B139" s="4" t="s">
        <v>201</v>
      </c>
      <c r="C139" s="5" t="s">
        <v>65</v>
      </c>
      <c r="D139" s="5" t="s">
        <v>66</v>
      </c>
      <c r="E139" s="6">
        <v>37711</v>
      </c>
      <c r="F139" s="7">
        <v>16957612</v>
      </c>
      <c r="G139" s="7">
        <v>896346.2</v>
      </c>
      <c r="H139" s="7">
        <v>0</v>
      </c>
      <c r="I139" s="7">
        <v>16061265.8</v>
      </c>
      <c r="J139" s="7">
        <v>0</v>
      </c>
      <c r="K139" s="7">
        <v>0</v>
      </c>
    </row>
    <row r="140" spans="1:11" s="8" customFormat="1" ht="11.25">
      <c r="A140" s="8">
        <f t="shared" si="1"/>
        <v>136</v>
      </c>
      <c r="B140" s="4" t="s">
        <v>251</v>
      </c>
      <c r="C140" s="5" t="s">
        <v>62</v>
      </c>
      <c r="D140" s="5" t="s">
        <v>62</v>
      </c>
      <c r="E140" s="6">
        <v>37711</v>
      </c>
      <c r="F140" s="7">
        <v>19915671</v>
      </c>
      <c r="G140" s="7">
        <v>250000</v>
      </c>
      <c r="H140" s="7"/>
      <c r="I140" s="7">
        <v>19665671</v>
      </c>
      <c r="J140" s="7">
        <v>0</v>
      </c>
      <c r="K140" s="7">
        <v>0</v>
      </c>
    </row>
    <row r="141" spans="1:11" s="8" customFormat="1" ht="11.25">
      <c r="A141" s="8">
        <f t="shared" si="1"/>
        <v>137</v>
      </c>
      <c r="B141" s="4" t="s">
        <v>202</v>
      </c>
      <c r="C141" s="5" t="s">
        <v>65</v>
      </c>
      <c r="D141" s="5" t="s">
        <v>63</v>
      </c>
      <c r="E141" s="6">
        <v>37711</v>
      </c>
      <c r="F141" s="7">
        <v>171904805</v>
      </c>
      <c r="G141" s="7">
        <v>9105403.76</v>
      </c>
      <c r="H141" s="7">
        <v>0</v>
      </c>
      <c r="I141" s="7">
        <v>162799401.24</v>
      </c>
      <c r="J141" s="7">
        <v>0</v>
      </c>
      <c r="K141" s="7">
        <v>0</v>
      </c>
    </row>
    <row r="142" spans="1:11" s="8" customFormat="1" ht="11.25">
      <c r="A142" s="8">
        <f t="shared" si="1"/>
        <v>138</v>
      </c>
      <c r="B142" s="4" t="s">
        <v>203</v>
      </c>
      <c r="C142" s="5" t="s">
        <v>62</v>
      </c>
      <c r="D142" s="5" t="s">
        <v>63</v>
      </c>
      <c r="E142" s="6">
        <v>37711</v>
      </c>
      <c r="F142" s="7">
        <v>1229310</v>
      </c>
      <c r="G142" s="7">
        <v>250000</v>
      </c>
      <c r="H142" s="7">
        <v>0</v>
      </c>
      <c r="I142" s="7">
        <v>979310</v>
      </c>
      <c r="J142" s="7">
        <v>376306008</v>
      </c>
      <c r="K142" s="7">
        <v>0</v>
      </c>
    </row>
    <row r="143" spans="1:11" s="8" customFormat="1" ht="11.25">
      <c r="A143" s="8">
        <f t="shared" si="1"/>
        <v>139</v>
      </c>
      <c r="B143" s="4" t="s">
        <v>204</v>
      </c>
      <c r="C143" s="5" t="s">
        <v>65</v>
      </c>
      <c r="D143" s="5" t="s">
        <v>63</v>
      </c>
      <c r="E143" s="6">
        <v>37711</v>
      </c>
      <c r="F143" s="7">
        <v>661488263</v>
      </c>
      <c r="G143" s="7">
        <v>1500000</v>
      </c>
      <c r="H143" s="7">
        <v>0</v>
      </c>
      <c r="I143" s="7">
        <v>659988263</v>
      </c>
      <c r="J143" s="7">
        <v>0</v>
      </c>
      <c r="K143" s="7">
        <v>0</v>
      </c>
    </row>
    <row r="144" spans="1:11" s="8" customFormat="1" ht="11.25">
      <c r="A144" s="8">
        <f t="shared" si="1"/>
        <v>140</v>
      </c>
      <c r="B144" s="4" t="s">
        <v>205</v>
      </c>
      <c r="C144" s="5" t="s">
        <v>62</v>
      </c>
      <c r="D144" s="5" t="s">
        <v>66</v>
      </c>
      <c r="E144" s="6">
        <v>37711</v>
      </c>
      <c r="F144" s="7">
        <v>6286032</v>
      </c>
      <c r="G144" s="7">
        <v>344592.2</v>
      </c>
      <c r="H144" s="7">
        <v>125891</v>
      </c>
      <c r="I144" s="7">
        <v>5941439.8</v>
      </c>
      <c r="J144" s="7">
        <v>8781003</v>
      </c>
      <c r="K144" s="7">
        <v>98812</v>
      </c>
    </row>
    <row r="145" spans="1:11" s="8" customFormat="1" ht="11.25">
      <c r="A145" s="8">
        <f t="shared" si="1"/>
        <v>141</v>
      </c>
      <c r="B145" s="4" t="s">
        <v>206</v>
      </c>
      <c r="C145" s="5" t="s">
        <v>62</v>
      </c>
      <c r="D145" s="5" t="s">
        <v>207</v>
      </c>
      <c r="E145" s="6">
        <v>37711</v>
      </c>
      <c r="F145" s="7">
        <v>744810</v>
      </c>
      <c r="G145" s="7">
        <v>250000</v>
      </c>
      <c r="H145" s="7">
        <v>87398</v>
      </c>
      <c r="I145" s="7">
        <v>494810</v>
      </c>
      <c r="J145" s="7">
        <v>1686038</v>
      </c>
      <c r="K145" s="7">
        <v>0</v>
      </c>
    </row>
    <row r="146" spans="1:11" s="8" customFormat="1" ht="11.25">
      <c r="A146" s="8">
        <f t="shared" si="1"/>
        <v>142</v>
      </c>
      <c r="B146" s="4" t="s">
        <v>208</v>
      </c>
      <c r="C146" s="5" t="s">
        <v>62</v>
      </c>
      <c r="D146" s="5" t="s">
        <v>63</v>
      </c>
      <c r="E146" s="6">
        <v>37711</v>
      </c>
      <c r="F146" s="7">
        <v>2100527</v>
      </c>
      <c r="G146" s="7">
        <v>250000</v>
      </c>
      <c r="H146" s="7">
        <v>0</v>
      </c>
      <c r="I146" s="7">
        <v>1850527</v>
      </c>
      <c r="J146" s="7">
        <v>0</v>
      </c>
      <c r="K146" s="7">
        <v>0</v>
      </c>
    </row>
    <row r="147" spans="1:11" s="8" customFormat="1" ht="11.25">
      <c r="A147" s="8">
        <f t="shared" si="1"/>
        <v>143</v>
      </c>
      <c r="B147" s="4" t="s">
        <v>209</v>
      </c>
      <c r="C147" s="5" t="s">
        <v>62</v>
      </c>
      <c r="D147" s="5" t="s">
        <v>63</v>
      </c>
      <c r="E147" s="6">
        <v>37711</v>
      </c>
      <c r="F147" s="7">
        <v>2396523</v>
      </c>
      <c r="G147" s="7">
        <v>250000</v>
      </c>
      <c r="H147" s="7">
        <v>0</v>
      </c>
      <c r="I147" s="7">
        <v>2146523</v>
      </c>
      <c r="J147" s="7">
        <v>23207662</v>
      </c>
      <c r="K147" s="7">
        <v>0</v>
      </c>
    </row>
    <row r="148" spans="1:11" s="8" customFormat="1" ht="11.25">
      <c r="A148" s="8">
        <f t="shared" si="1"/>
        <v>144</v>
      </c>
      <c r="B148" s="4" t="s">
        <v>210</v>
      </c>
      <c r="C148" s="5" t="s">
        <v>62</v>
      </c>
      <c r="D148" s="5" t="s">
        <v>63</v>
      </c>
      <c r="E148" s="6">
        <v>37711</v>
      </c>
      <c r="F148" s="7">
        <v>535630</v>
      </c>
      <c r="G148" s="7">
        <v>250000</v>
      </c>
      <c r="H148" s="7">
        <v>0</v>
      </c>
      <c r="I148" s="7">
        <v>285630</v>
      </c>
      <c r="J148" s="7">
        <v>1496122</v>
      </c>
      <c r="K148" s="7">
        <v>0</v>
      </c>
    </row>
    <row r="149" spans="1:11" s="8" customFormat="1" ht="11.25">
      <c r="A149" s="8">
        <f t="shared" si="1"/>
        <v>145</v>
      </c>
      <c r="B149" s="4" t="s">
        <v>211</v>
      </c>
      <c r="C149" s="5" t="s">
        <v>62</v>
      </c>
      <c r="D149" s="5" t="s">
        <v>75</v>
      </c>
      <c r="E149" s="6">
        <v>37711</v>
      </c>
      <c r="F149" s="7">
        <v>6244287</v>
      </c>
      <c r="G149" s="7">
        <v>443181.52</v>
      </c>
      <c r="H149" s="7">
        <v>300241</v>
      </c>
      <c r="I149" s="7">
        <v>5801105.48</v>
      </c>
      <c r="J149" s="7">
        <v>11158217</v>
      </c>
      <c r="K149" s="7">
        <v>0</v>
      </c>
    </row>
    <row r="150" spans="1:11" s="8" customFormat="1" ht="11.25">
      <c r="A150" s="8">
        <f t="shared" si="1"/>
        <v>146</v>
      </c>
      <c r="B150" s="4" t="s">
        <v>212</v>
      </c>
      <c r="C150" s="5" t="s">
        <v>65</v>
      </c>
      <c r="D150" s="5" t="s">
        <v>73</v>
      </c>
      <c r="E150" s="6">
        <v>37708</v>
      </c>
      <c r="F150" s="7">
        <v>1412021374</v>
      </c>
      <c r="G150" s="7">
        <v>47521558.7</v>
      </c>
      <c r="H150" s="7">
        <v>4610398</v>
      </c>
      <c r="I150" s="7">
        <v>1364499815.3</v>
      </c>
      <c r="J150" s="7">
        <v>192019859</v>
      </c>
      <c r="K150" s="7">
        <v>1761392</v>
      </c>
    </row>
    <row r="151" spans="1:11" s="8" customFormat="1" ht="11.25">
      <c r="A151" s="8">
        <f t="shared" si="1"/>
        <v>147</v>
      </c>
      <c r="B151" s="4" t="s">
        <v>213</v>
      </c>
      <c r="C151" s="5" t="s">
        <v>65</v>
      </c>
      <c r="D151" s="5" t="s">
        <v>63</v>
      </c>
      <c r="E151" s="6">
        <v>37708</v>
      </c>
      <c r="F151" s="7">
        <v>69183758</v>
      </c>
      <c r="G151" s="7">
        <v>8693326.46666667</v>
      </c>
      <c r="H151" s="7">
        <v>0</v>
      </c>
      <c r="I151" s="7">
        <v>60490431.53333333</v>
      </c>
      <c r="J151" s="7">
        <v>0</v>
      </c>
      <c r="K151" s="7">
        <v>0</v>
      </c>
    </row>
    <row r="152" spans="1:11" s="8" customFormat="1" ht="11.25">
      <c r="A152" s="8">
        <f t="shared" si="1"/>
        <v>148</v>
      </c>
      <c r="B152" s="4" t="s">
        <v>214</v>
      </c>
      <c r="C152" s="5" t="s">
        <v>62</v>
      </c>
      <c r="D152" s="5" t="s">
        <v>73</v>
      </c>
      <c r="E152" s="6">
        <v>37711</v>
      </c>
      <c r="F152" s="7">
        <v>5233782</v>
      </c>
      <c r="G152" s="7">
        <v>958525.52</v>
      </c>
      <c r="H152" s="7">
        <v>231499</v>
      </c>
      <c r="I152" s="7">
        <v>4275256.48</v>
      </c>
      <c r="J152" s="7">
        <v>23858544</v>
      </c>
      <c r="K152" s="7">
        <v>506609</v>
      </c>
    </row>
    <row r="153" spans="1:11" s="8" customFormat="1" ht="11.25">
      <c r="A153" s="8">
        <f t="shared" si="1"/>
        <v>149</v>
      </c>
      <c r="B153" s="4" t="s">
        <v>215</v>
      </c>
      <c r="C153" s="5" t="s">
        <v>65</v>
      </c>
      <c r="D153" s="5" t="s">
        <v>63</v>
      </c>
      <c r="E153" s="6">
        <v>37711</v>
      </c>
      <c r="F153" s="7">
        <v>70127281</v>
      </c>
      <c r="G153" s="7">
        <v>3251948.2</v>
      </c>
      <c r="H153" s="7">
        <v>0</v>
      </c>
      <c r="I153" s="7">
        <v>66875332.8</v>
      </c>
      <c r="J153" s="7">
        <v>0</v>
      </c>
      <c r="K153" s="7">
        <v>0</v>
      </c>
    </row>
    <row r="154" spans="1:11" s="8" customFormat="1" ht="11.25">
      <c r="A154" s="8">
        <f t="shared" si="1"/>
        <v>150</v>
      </c>
      <c r="B154" s="4" t="s">
        <v>216</v>
      </c>
      <c r="C154" s="5" t="s">
        <v>62</v>
      </c>
      <c r="D154" s="5" t="s">
        <v>63</v>
      </c>
      <c r="E154" s="6">
        <v>37711</v>
      </c>
      <c r="F154" s="7">
        <v>410527</v>
      </c>
      <c r="G154" s="7">
        <v>250000</v>
      </c>
      <c r="H154" s="7">
        <v>0</v>
      </c>
      <c r="I154" s="7">
        <v>160527</v>
      </c>
      <c r="J154" s="7">
        <v>0</v>
      </c>
      <c r="K154" s="7">
        <v>0</v>
      </c>
    </row>
    <row r="155" spans="1:11" s="8" customFormat="1" ht="11.25">
      <c r="A155" s="8">
        <f t="shared" si="1"/>
        <v>151</v>
      </c>
      <c r="B155" s="4" t="s">
        <v>217</v>
      </c>
      <c r="C155" s="5" t="s">
        <v>62</v>
      </c>
      <c r="D155" s="5" t="s">
        <v>66</v>
      </c>
      <c r="E155" s="6">
        <v>37711</v>
      </c>
      <c r="F155" s="7">
        <v>28008587</v>
      </c>
      <c r="G155" s="7">
        <v>1687789.4</v>
      </c>
      <c r="H155" s="7">
        <v>1992258</v>
      </c>
      <c r="I155" s="7">
        <v>26016329</v>
      </c>
      <c r="J155" s="7">
        <v>49457691</v>
      </c>
      <c r="K155" s="7">
        <v>0</v>
      </c>
    </row>
    <row r="156" spans="1:11" s="8" customFormat="1" ht="11.25">
      <c r="A156" s="8">
        <f aca="true" t="shared" si="2" ref="A156:A175">A155+1</f>
        <v>152</v>
      </c>
      <c r="B156" s="4" t="s">
        <v>218</v>
      </c>
      <c r="C156" s="5" t="s">
        <v>65</v>
      </c>
      <c r="D156" s="5" t="s">
        <v>75</v>
      </c>
      <c r="E156" s="6">
        <v>37711</v>
      </c>
      <c r="F156" s="7">
        <v>354014413</v>
      </c>
      <c r="G156" s="7">
        <v>1000000</v>
      </c>
      <c r="H156" s="7">
        <v>1018381</v>
      </c>
      <c r="I156" s="7">
        <v>352996032</v>
      </c>
      <c r="J156" s="7">
        <v>17064450</v>
      </c>
      <c r="K156" s="7">
        <v>0</v>
      </c>
    </row>
    <row r="157" spans="1:11" s="8" customFormat="1" ht="11.25">
      <c r="A157" s="8">
        <f t="shared" si="2"/>
        <v>153</v>
      </c>
      <c r="B157" s="4" t="s">
        <v>219</v>
      </c>
      <c r="C157" s="5" t="s">
        <v>62</v>
      </c>
      <c r="D157" s="5" t="s">
        <v>63</v>
      </c>
      <c r="E157" s="6">
        <v>37680</v>
      </c>
      <c r="F157" s="7">
        <v>445090</v>
      </c>
      <c r="G157" s="7">
        <v>250000</v>
      </c>
      <c r="H157" s="7">
        <v>0</v>
      </c>
      <c r="I157" s="7">
        <v>195090</v>
      </c>
      <c r="J157" s="7">
        <v>17</v>
      </c>
      <c r="K157" s="7">
        <v>0</v>
      </c>
    </row>
    <row r="158" spans="1:11" s="8" customFormat="1" ht="11.25">
      <c r="A158" s="8">
        <f t="shared" si="2"/>
        <v>154</v>
      </c>
      <c r="B158" s="4" t="s">
        <v>220</v>
      </c>
      <c r="C158" s="5" t="s">
        <v>62</v>
      </c>
      <c r="D158" s="5" t="s">
        <v>75</v>
      </c>
      <c r="E158" s="6">
        <v>37711</v>
      </c>
      <c r="F158" s="7">
        <v>20486689</v>
      </c>
      <c r="G158" s="7">
        <v>250000</v>
      </c>
      <c r="H158" s="7">
        <v>3665397</v>
      </c>
      <c r="I158" s="7">
        <v>16821292</v>
      </c>
      <c r="J158" s="7">
        <v>5411132</v>
      </c>
      <c r="K158" s="7">
        <v>0</v>
      </c>
    </row>
    <row r="159" spans="1:11" s="8" customFormat="1" ht="11.25">
      <c r="A159" s="8">
        <f t="shared" si="2"/>
        <v>155</v>
      </c>
      <c r="B159" s="4" t="s">
        <v>221</v>
      </c>
      <c r="C159" s="5" t="s">
        <v>65</v>
      </c>
      <c r="D159" s="5" t="s">
        <v>66</v>
      </c>
      <c r="E159" s="6">
        <v>37711</v>
      </c>
      <c r="F159" s="7">
        <v>34184442</v>
      </c>
      <c r="G159" s="7">
        <v>250000</v>
      </c>
      <c r="H159" s="7">
        <v>1067470</v>
      </c>
      <c r="I159" s="7">
        <v>33116972</v>
      </c>
      <c r="J159" s="7">
        <v>0</v>
      </c>
      <c r="K159" s="7">
        <v>0</v>
      </c>
    </row>
    <row r="160" spans="1:11" s="8" customFormat="1" ht="11.25">
      <c r="A160" s="8">
        <f t="shared" si="2"/>
        <v>156</v>
      </c>
      <c r="B160" s="4" t="s">
        <v>222</v>
      </c>
      <c r="C160" s="5" t="s">
        <v>62</v>
      </c>
      <c r="D160" s="5" t="s">
        <v>63</v>
      </c>
      <c r="E160" s="6">
        <v>37711</v>
      </c>
      <c r="F160" s="7">
        <v>391640</v>
      </c>
      <c r="G160" s="7">
        <v>250000</v>
      </c>
      <c r="H160" s="7">
        <v>0</v>
      </c>
      <c r="I160" s="7">
        <v>141640</v>
      </c>
      <c r="J160" s="7">
        <v>0</v>
      </c>
      <c r="K160" s="7">
        <v>0</v>
      </c>
    </row>
    <row r="161" spans="1:11" s="8" customFormat="1" ht="11.25">
      <c r="A161" s="8">
        <f t="shared" si="2"/>
        <v>157</v>
      </c>
      <c r="B161" s="4" t="s">
        <v>223</v>
      </c>
      <c r="C161" s="5" t="s">
        <v>65</v>
      </c>
      <c r="D161" s="5" t="s">
        <v>66</v>
      </c>
      <c r="E161" s="6">
        <v>37711</v>
      </c>
      <c r="F161" s="7">
        <v>6653932</v>
      </c>
      <c r="G161" s="7">
        <v>250000</v>
      </c>
      <c r="H161" s="7">
        <v>0</v>
      </c>
      <c r="I161" s="7">
        <v>6403932</v>
      </c>
      <c r="J161" s="7">
        <v>0</v>
      </c>
      <c r="K161" s="7">
        <v>0</v>
      </c>
    </row>
    <row r="162" spans="1:11" s="8" customFormat="1" ht="11.25">
      <c r="A162" s="8">
        <f t="shared" si="2"/>
        <v>158</v>
      </c>
      <c r="B162" s="4" t="s">
        <v>224</v>
      </c>
      <c r="C162" s="5" t="s">
        <v>62</v>
      </c>
      <c r="D162" s="5" t="s">
        <v>73</v>
      </c>
      <c r="E162" s="6">
        <v>37711</v>
      </c>
      <c r="F162" s="7">
        <v>19687597</v>
      </c>
      <c r="G162" s="7">
        <v>1374706.64</v>
      </c>
      <c r="H162" s="7">
        <v>502917</v>
      </c>
      <c r="I162" s="7">
        <v>18312890.36</v>
      </c>
      <c r="J162" s="7">
        <v>34370583</v>
      </c>
      <c r="K162" s="7">
        <v>0</v>
      </c>
    </row>
    <row r="163" spans="1:11" s="8" customFormat="1" ht="11.25">
      <c r="A163" s="8">
        <f t="shared" si="2"/>
        <v>159</v>
      </c>
      <c r="B163" s="4" t="s">
        <v>225</v>
      </c>
      <c r="C163" s="5" t="s">
        <v>65</v>
      </c>
      <c r="D163" s="5" t="s">
        <v>66</v>
      </c>
      <c r="E163" s="6">
        <v>37711</v>
      </c>
      <c r="F163" s="7">
        <v>1271816218</v>
      </c>
      <c r="G163" s="7">
        <v>207381937.2</v>
      </c>
      <c r="H163" s="7">
        <v>12513977</v>
      </c>
      <c r="I163" s="7">
        <v>1064434280.8</v>
      </c>
      <c r="J163" s="7">
        <v>897061124</v>
      </c>
      <c r="K163" s="7">
        <v>26911489</v>
      </c>
    </row>
    <row r="164" spans="1:11" s="8" customFormat="1" ht="11.25">
      <c r="A164" s="8">
        <f t="shared" si="2"/>
        <v>160</v>
      </c>
      <c r="B164" s="4" t="s">
        <v>226</v>
      </c>
      <c r="C164" s="5" t="s">
        <v>65</v>
      </c>
      <c r="D164" s="5" t="s">
        <v>66</v>
      </c>
      <c r="E164" s="6">
        <v>37711</v>
      </c>
      <c r="F164" s="7">
        <v>3264087501</v>
      </c>
      <c r="G164" s="7">
        <v>156473914.16</v>
      </c>
      <c r="H164" s="7">
        <v>174296578</v>
      </c>
      <c r="I164" s="7">
        <v>3089790923</v>
      </c>
      <c r="J164" s="7">
        <v>2945414987</v>
      </c>
      <c r="K164" s="7">
        <v>676185100</v>
      </c>
    </row>
    <row r="165" spans="1:11" s="8" customFormat="1" ht="11.25">
      <c r="A165" s="8">
        <f t="shared" si="2"/>
        <v>161</v>
      </c>
      <c r="B165" s="4" t="s">
        <v>227</v>
      </c>
      <c r="C165" s="5" t="s">
        <v>62</v>
      </c>
      <c r="D165" s="5" t="s">
        <v>75</v>
      </c>
      <c r="E165" s="6">
        <v>37711</v>
      </c>
      <c r="F165" s="7">
        <v>18766222</v>
      </c>
      <c r="G165" s="7">
        <v>250000</v>
      </c>
      <c r="H165" s="7">
        <v>1611953</v>
      </c>
      <c r="I165" s="7">
        <v>17154269</v>
      </c>
      <c r="J165" s="7">
        <v>0</v>
      </c>
      <c r="K165" s="7">
        <v>0</v>
      </c>
    </row>
    <row r="166" spans="1:11" s="8" customFormat="1" ht="11.25">
      <c r="A166" s="8">
        <f t="shared" si="2"/>
        <v>162</v>
      </c>
      <c r="B166" s="4" t="s">
        <v>228</v>
      </c>
      <c r="C166" s="5" t="s">
        <v>62</v>
      </c>
      <c r="D166" s="5" t="s">
        <v>63</v>
      </c>
      <c r="E166" s="6">
        <v>37711</v>
      </c>
      <c r="F166" s="7">
        <v>790030</v>
      </c>
      <c r="G166" s="7">
        <v>250000</v>
      </c>
      <c r="H166" s="7">
        <v>146974</v>
      </c>
      <c r="I166" s="7">
        <v>540030</v>
      </c>
      <c r="J166" s="7">
        <v>4637290</v>
      </c>
      <c r="K166" s="7">
        <v>0</v>
      </c>
    </row>
    <row r="167" spans="1:11" s="8" customFormat="1" ht="11.25">
      <c r="A167" s="8">
        <f t="shared" si="2"/>
        <v>163</v>
      </c>
      <c r="B167" s="4" t="s">
        <v>229</v>
      </c>
      <c r="C167" s="5" t="s">
        <v>65</v>
      </c>
      <c r="D167" s="5" t="s">
        <v>63</v>
      </c>
      <c r="E167" s="6">
        <v>37711</v>
      </c>
      <c r="F167" s="7">
        <v>184953463</v>
      </c>
      <c r="G167" s="7">
        <v>10502890.8</v>
      </c>
      <c r="H167" s="7">
        <v>0</v>
      </c>
      <c r="I167" s="7">
        <v>174450572.2</v>
      </c>
      <c r="J167" s="7">
        <v>0</v>
      </c>
      <c r="K167" s="7">
        <v>0</v>
      </c>
    </row>
    <row r="168" spans="1:11" s="8" customFormat="1" ht="11.25">
      <c r="A168" s="8">
        <f t="shared" si="2"/>
        <v>164</v>
      </c>
      <c r="B168" s="4" t="s">
        <v>230</v>
      </c>
      <c r="C168" s="5" t="s">
        <v>65</v>
      </c>
      <c r="D168" s="5" t="s">
        <v>63</v>
      </c>
      <c r="E168" s="6">
        <v>37711</v>
      </c>
      <c r="F168" s="7">
        <v>182233</v>
      </c>
      <c r="G168" s="7">
        <v>250000</v>
      </c>
      <c r="H168" s="7">
        <v>0</v>
      </c>
      <c r="I168" s="7">
        <v>-67767</v>
      </c>
      <c r="J168" s="7">
        <v>0</v>
      </c>
      <c r="K168" s="7">
        <v>0</v>
      </c>
    </row>
    <row r="169" spans="1:11" s="8" customFormat="1" ht="11.25">
      <c r="A169" s="8">
        <f t="shared" si="2"/>
        <v>165</v>
      </c>
      <c r="B169" s="4" t="s">
        <v>231</v>
      </c>
      <c r="C169" s="5" t="s">
        <v>62</v>
      </c>
      <c r="D169" s="5" t="s">
        <v>63</v>
      </c>
      <c r="E169" s="6">
        <v>37711</v>
      </c>
      <c r="F169" s="7">
        <v>430394</v>
      </c>
      <c r="G169" s="7">
        <v>250000</v>
      </c>
      <c r="H169" s="7">
        <v>0</v>
      </c>
      <c r="I169" s="7">
        <v>180394</v>
      </c>
      <c r="J169" s="7">
        <v>258703</v>
      </c>
      <c r="K169" s="7">
        <v>0</v>
      </c>
    </row>
    <row r="170" spans="1:11" s="8" customFormat="1" ht="11.25">
      <c r="A170" s="8">
        <f t="shared" si="2"/>
        <v>166</v>
      </c>
      <c r="B170" s="4" t="s">
        <v>232</v>
      </c>
      <c r="C170" s="5" t="s">
        <v>62</v>
      </c>
      <c r="D170" s="5" t="s">
        <v>63</v>
      </c>
      <c r="E170" s="6">
        <v>37711</v>
      </c>
      <c r="F170" s="7">
        <v>11645247</v>
      </c>
      <c r="G170" s="7">
        <v>5638147</v>
      </c>
      <c r="H170" s="7">
        <v>2813826</v>
      </c>
      <c r="I170" s="7">
        <v>6007100</v>
      </c>
      <c r="J170" s="7">
        <v>148604838</v>
      </c>
      <c r="K170" s="7">
        <v>3878</v>
      </c>
    </row>
    <row r="171" spans="1:11" s="8" customFormat="1" ht="11.25">
      <c r="A171" s="8">
        <f t="shared" si="2"/>
        <v>167</v>
      </c>
      <c r="B171" s="4" t="s">
        <v>233</v>
      </c>
      <c r="C171" s="5" t="s">
        <v>65</v>
      </c>
      <c r="D171" s="5" t="s">
        <v>75</v>
      </c>
      <c r="E171" s="6">
        <v>37711</v>
      </c>
      <c r="F171" s="7">
        <v>414235982</v>
      </c>
      <c r="G171" s="7">
        <v>1000000</v>
      </c>
      <c r="H171" s="7">
        <v>0</v>
      </c>
      <c r="I171" s="7">
        <v>413235982</v>
      </c>
      <c r="J171" s="7">
        <v>0</v>
      </c>
      <c r="K171" s="7">
        <v>0</v>
      </c>
    </row>
    <row r="172" spans="1:11" s="8" customFormat="1" ht="11.25">
      <c r="A172" s="8">
        <f t="shared" si="2"/>
        <v>168</v>
      </c>
      <c r="B172" s="4" t="s">
        <v>234</v>
      </c>
      <c r="C172" s="5" t="s">
        <v>62</v>
      </c>
      <c r="D172" s="5" t="s">
        <v>63</v>
      </c>
      <c r="E172" s="6">
        <v>37711</v>
      </c>
      <c r="F172" s="7">
        <v>418225</v>
      </c>
      <c r="G172" s="7">
        <v>250000</v>
      </c>
      <c r="H172" s="7">
        <v>0</v>
      </c>
      <c r="I172" s="7">
        <v>168225</v>
      </c>
      <c r="J172" s="7">
        <v>0</v>
      </c>
      <c r="K172" s="7">
        <v>0</v>
      </c>
    </row>
    <row r="173" spans="1:11" s="8" customFormat="1" ht="11.25">
      <c r="A173" s="8">
        <f t="shared" si="2"/>
        <v>169</v>
      </c>
      <c r="B173" s="4" t="s">
        <v>235</v>
      </c>
      <c r="C173" s="5" t="s">
        <v>62</v>
      </c>
      <c r="D173" s="5" t="s">
        <v>63</v>
      </c>
      <c r="E173" s="6">
        <v>37711</v>
      </c>
      <c r="F173" s="7">
        <v>1584945</v>
      </c>
      <c r="G173" s="7">
        <v>250000</v>
      </c>
      <c r="H173" s="7">
        <v>0</v>
      </c>
      <c r="I173" s="7">
        <v>1334945</v>
      </c>
      <c r="J173" s="7">
        <v>0</v>
      </c>
      <c r="K173" s="7">
        <v>0</v>
      </c>
    </row>
    <row r="174" spans="1:11" s="8" customFormat="1" ht="11.25">
      <c r="A174" s="8">
        <f t="shared" si="2"/>
        <v>170</v>
      </c>
      <c r="B174" s="4" t="s">
        <v>236</v>
      </c>
      <c r="C174" s="5" t="s">
        <v>62</v>
      </c>
      <c r="D174" s="5" t="s">
        <v>63</v>
      </c>
      <c r="E174" s="6">
        <v>37711</v>
      </c>
      <c r="F174" s="7">
        <v>2305879</v>
      </c>
      <c r="G174" s="7">
        <v>250000</v>
      </c>
      <c r="H174" s="7">
        <v>0</v>
      </c>
      <c r="I174" s="7">
        <v>2055879</v>
      </c>
      <c r="J174" s="7">
        <v>0</v>
      </c>
      <c r="K174" s="7">
        <v>0</v>
      </c>
    </row>
    <row r="175" spans="1:11" s="8" customFormat="1" ht="11.25">
      <c r="A175" s="8">
        <f t="shared" si="2"/>
        <v>171</v>
      </c>
      <c r="B175" s="4" t="s">
        <v>237</v>
      </c>
      <c r="C175" s="5" t="s">
        <v>62</v>
      </c>
      <c r="D175" s="5" t="s">
        <v>66</v>
      </c>
      <c r="E175" s="6">
        <v>37711</v>
      </c>
      <c r="F175" s="7">
        <v>1062585</v>
      </c>
      <c r="G175" s="7">
        <v>250000</v>
      </c>
      <c r="H175" s="7">
        <v>0</v>
      </c>
      <c r="I175" s="7">
        <v>812585</v>
      </c>
      <c r="J175" s="7">
        <v>32590</v>
      </c>
      <c r="K175" s="7">
        <v>0</v>
      </c>
    </row>
    <row r="176" s="8" customFormat="1" ht="10.5"/>
    <row r="177" spans="2:11" s="8" customFormat="1" ht="11.25">
      <c r="B177" s="10" t="s">
        <v>238</v>
      </c>
      <c r="C177" s="7"/>
      <c r="D177" s="7"/>
      <c r="E177" s="7"/>
      <c r="F177" s="11">
        <f>SUM(F5:F176)</f>
        <v>47716211929.34</v>
      </c>
      <c r="J177" s="11">
        <f>SUM(J5:J176)</f>
        <v>56191520019</v>
      </c>
      <c r="K177" s="11">
        <f>SUM(K5:K176)</f>
        <v>11181285641</v>
      </c>
    </row>
    <row r="178" spans="2:11" ht="12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2.75">
      <c r="B179" s="3" t="s">
        <v>245</v>
      </c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2.75">
      <c r="B180" s="3" t="s">
        <v>246</v>
      </c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2.75">
      <c r="B181" s="3" t="s">
        <v>247</v>
      </c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2.75">
      <c r="B182" s="3" t="s">
        <v>239</v>
      </c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2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2.75">
      <c r="B184" s="3" t="s">
        <v>252</v>
      </c>
      <c r="C184" s="3">
        <v>167</v>
      </c>
      <c r="D184" s="3"/>
      <c r="E184" s="3"/>
      <c r="F184" s="3"/>
      <c r="G184" s="3"/>
      <c r="H184" s="3"/>
      <c r="I184" s="3"/>
      <c r="J184" s="3"/>
      <c r="K184" s="3"/>
    </row>
    <row r="185" spans="2:11" ht="12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2.75">
      <c r="B186" s="3" t="s">
        <v>45</v>
      </c>
      <c r="C186" s="3">
        <v>5</v>
      </c>
      <c r="D186" s="3"/>
      <c r="E186" s="3"/>
      <c r="F186" s="3"/>
      <c r="G186" s="3"/>
      <c r="H186" s="3"/>
      <c r="I186" s="3"/>
      <c r="J186" s="3"/>
      <c r="K186" s="3"/>
    </row>
    <row r="187" spans="2:11" ht="12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2.75">
      <c r="B188" s="3" t="s">
        <v>241</v>
      </c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2.75">
      <c r="B189" s="3" t="s">
        <v>242</v>
      </c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2.75">
      <c r="B190" s="3" t="s">
        <v>248</v>
      </c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2.75">
      <c r="B191" s="3" t="s">
        <v>249</v>
      </c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2.75">
      <c r="B192" s="3" t="s">
        <v>250</v>
      </c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2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2.75">
      <c r="B194" s="3" t="s">
        <v>46</v>
      </c>
      <c r="C194" s="3">
        <v>1</v>
      </c>
      <c r="D194" s="3"/>
      <c r="E194" s="3"/>
      <c r="F194" s="3"/>
      <c r="G194" s="3"/>
      <c r="H194" s="3"/>
      <c r="I194" s="3"/>
      <c r="J194" s="3"/>
      <c r="K194" s="3"/>
    </row>
    <row r="195" spans="2:11" ht="12.75">
      <c r="B195" s="3" t="s">
        <v>253</v>
      </c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2.75">
      <c r="B196" s="3" t="s">
        <v>240</v>
      </c>
      <c r="C196" s="3">
        <v>171</v>
      </c>
      <c r="D196" s="3"/>
      <c r="E196" s="3"/>
      <c r="F196" s="3"/>
      <c r="G196" s="3"/>
      <c r="H196" s="3"/>
      <c r="I196" s="3"/>
      <c r="J196" s="3"/>
      <c r="K196" s="3"/>
    </row>
    <row r="197" spans="2:11" ht="12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2.75">
      <c r="B198" s="3" t="s">
        <v>51</v>
      </c>
      <c r="C198" s="3" t="s">
        <v>28</v>
      </c>
      <c r="D198" s="3"/>
      <c r="E198" s="3"/>
      <c r="F198" s="3"/>
      <c r="G198" s="3" t="s">
        <v>29</v>
      </c>
      <c r="H198" s="3"/>
      <c r="I198" s="3"/>
      <c r="J198" s="3"/>
      <c r="K198" s="3"/>
    </row>
    <row r="199" spans="2:11" ht="12.75">
      <c r="B199" s="3" t="s">
        <v>50</v>
      </c>
      <c r="C199" s="3" t="s">
        <v>30</v>
      </c>
      <c r="D199" s="3"/>
      <c r="E199" s="3"/>
      <c r="F199" s="3"/>
      <c r="G199" s="3" t="s">
        <v>25</v>
      </c>
      <c r="H199" s="3"/>
      <c r="I199" s="3"/>
      <c r="J199" s="3"/>
      <c r="K199" s="3"/>
    </row>
    <row r="200" spans="2:11" ht="12.75">
      <c r="B200" s="3" t="s">
        <v>49</v>
      </c>
      <c r="C200" s="3" t="s">
        <v>26</v>
      </c>
      <c r="D200" s="3"/>
      <c r="E200" s="3"/>
      <c r="F200" s="3"/>
      <c r="G200" s="3" t="s">
        <v>31</v>
      </c>
      <c r="H200" s="3"/>
      <c r="I200" s="3"/>
      <c r="J200" s="3"/>
      <c r="K200" s="3"/>
    </row>
    <row r="201" spans="2:11" ht="12.75">
      <c r="B201" s="3"/>
      <c r="C201" s="3"/>
      <c r="D201" s="3"/>
      <c r="E201" s="3"/>
      <c r="F201" s="3"/>
      <c r="G201" s="3" t="s">
        <v>32</v>
      </c>
      <c r="H201" s="3"/>
      <c r="I201" s="3"/>
      <c r="J201" s="3"/>
      <c r="K201" s="3"/>
    </row>
    <row r="202" spans="2:11" ht="12.75">
      <c r="B202" s="3" t="s">
        <v>33</v>
      </c>
      <c r="C202" s="3"/>
      <c r="D202" s="3"/>
      <c r="E202" s="3"/>
      <c r="F202" s="3"/>
      <c r="G202" s="3" t="s">
        <v>34</v>
      </c>
      <c r="H202" s="3"/>
      <c r="I202" s="3"/>
      <c r="J202" s="3"/>
      <c r="K202" s="3"/>
    </row>
    <row r="203" spans="2:11" ht="12.75">
      <c r="B203" s="3"/>
      <c r="C203" s="3"/>
      <c r="D203" s="3"/>
      <c r="E203" s="3"/>
      <c r="F203" s="3"/>
      <c r="G203" s="3" t="s">
        <v>35</v>
      </c>
      <c r="H203" s="3"/>
      <c r="I203" s="3"/>
      <c r="J203" s="3"/>
      <c r="K203" s="3"/>
    </row>
    <row r="204" spans="2:11" ht="12.75">
      <c r="B204" s="3"/>
      <c r="C204" s="3"/>
      <c r="D204" s="3"/>
      <c r="E204" s="3"/>
      <c r="F204" s="3"/>
      <c r="G204" s="3" t="s">
        <v>36</v>
      </c>
      <c r="H204" s="3"/>
      <c r="I204" s="3"/>
      <c r="J204" s="3"/>
      <c r="K204" s="3"/>
    </row>
    <row r="205" spans="2:11" ht="12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2.75">
      <c r="B206" s="3" t="s">
        <v>52</v>
      </c>
      <c r="C206" s="3" t="s">
        <v>37</v>
      </c>
      <c r="D206" s="3"/>
      <c r="E206" s="3"/>
      <c r="F206" s="3"/>
      <c r="G206" s="3" t="s">
        <v>38</v>
      </c>
      <c r="H206" s="3"/>
      <c r="I206" s="3"/>
      <c r="J206" s="3"/>
      <c r="K206" s="3"/>
    </row>
    <row r="207" spans="2:11" ht="12.75">
      <c r="B207" s="3" t="s">
        <v>53</v>
      </c>
      <c r="C207" s="3" t="s">
        <v>39</v>
      </c>
      <c r="D207" s="3"/>
      <c r="E207" s="3"/>
      <c r="F207" s="3"/>
      <c r="G207" s="3" t="s">
        <v>47</v>
      </c>
      <c r="H207" s="3"/>
      <c r="I207" s="3"/>
      <c r="J207" s="3"/>
      <c r="K207" s="3"/>
    </row>
    <row r="208" spans="2:11" ht="12.75">
      <c r="B208" s="3" t="s">
        <v>54</v>
      </c>
      <c r="C208" s="3" t="s">
        <v>40</v>
      </c>
      <c r="D208" s="3"/>
      <c r="E208" s="3"/>
      <c r="F208" s="3"/>
      <c r="G208" s="3" t="s">
        <v>48</v>
      </c>
      <c r="H208" s="3"/>
      <c r="I208" s="3"/>
      <c r="J208" s="3"/>
      <c r="K208" s="3"/>
    </row>
    <row r="209" spans="2:11" ht="12.75">
      <c r="B209" s="3" t="s">
        <v>55</v>
      </c>
      <c r="C209" s="3" t="s">
        <v>41</v>
      </c>
      <c r="D209" s="3"/>
      <c r="E209" s="3"/>
      <c r="F209" s="3"/>
      <c r="G209" s="3" t="s">
        <v>42</v>
      </c>
      <c r="H209" s="3"/>
      <c r="I209" s="3"/>
      <c r="J209" s="3"/>
      <c r="K209" s="3"/>
    </row>
    <row r="210" spans="2:11" ht="12.75">
      <c r="B210" s="3" t="s">
        <v>56</v>
      </c>
      <c r="C210" s="3" t="s">
        <v>43</v>
      </c>
      <c r="D210" s="3"/>
      <c r="E210" s="3"/>
      <c r="F210" s="3"/>
      <c r="G210" s="3" t="s">
        <v>44</v>
      </c>
      <c r="H210" s="3"/>
      <c r="I210" s="3"/>
      <c r="J210" s="3"/>
      <c r="K210" s="3"/>
    </row>
    <row r="211" spans="2:11" ht="12.75">
      <c r="B211" s="3" t="s">
        <v>57</v>
      </c>
      <c r="C211" s="3" t="s">
        <v>27</v>
      </c>
      <c r="D211" s="3"/>
      <c r="E211" s="3"/>
      <c r="F211" s="3"/>
      <c r="G211" s="3"/>
      <c r="H211" s="3"/>
      <c r="I211" s="3"/>
      <c r="J211" s="3"/>
      <c r="K211" s="3"/>
    </row>
    <row r="212" spans="2:11" ht="12.75">
      <c r="B212" s="3" t="s">
        <v>59</v>
      </c>
      <c r="C212" s="3"/>
      <c r="D212" s="3"/>
      <c r="E212" s="3"/>
      <c r="F212" s="3"/>
      <c r="G212" s="3"/>
      <c r="H212" s="3"/>
      <c r="I212" s="3"/>
      <c r="J212" s="3"/>
      <c r="K212" s="3"/>
    </row>
    <row r="213" ht="12.75">
      <c r="B213" s="3" t="s">
        <v>58</v>
      </c>
    </row>
  </sheetData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
FROM REPORTS FILED BY 
April 30, 2003&amp;R&amp;P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l williams</cp:lastModifiedBy>
  <cp:lastPrinted>2003-05-06T16:16:44Z</cp:lastPrinted>
  <dcterms:created xsi:type="dcterms:W3CDTF">2002-02-05T13:55:05Z</dcterms:created>
  <dcterms:modified xsi:type="dcterms:W3CDTF">2003-05-06T19:59:43Z</dcterms:modified>
  <cp:category/>
  <cp:version/>
  <cp:contentType/>
  <cp:contentStatus/>
</cp:coreProperties>
</file>