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fcmdata0306" sheetId="1" r:id="rId1"/>
  </sheets>
  <definedNames>
    <definedName name="_xlnm.Print_Titles" localSheetId="0">'fcmdata0306'!$1:$4</definedName>
  </definedNames>
  <calcPr fullCalcOnLoad="1"/>
</workbook>
</file>

<file path=xl/sharedStrings.xml><?xml version="1.0" encoding="utf-8"?>
<sst xmlns="http://schemas.openxmlformats.org/spreadsheetml/2006/main" count="586" uniqueCount="248">
  <si>
    <t>Futures Commission Merchant</t>
  </si>
  <si>
    <t xml:space="preserve">B/D? </t>
  </si>
  <si>
    <t>(a)</t>
  </si>
  <si>
    <t xml:space="preserve">DSRO </t>
  </si>
  <si>
    <t>(b)</t>
  </si>
  <si>
    <t xml:space="preserve">A/O </t>
  </si>
  <si>
    <t>Date</t>
  </si>
  <si>
    <t xml:space="preserve">Adjusted </t>
  </si>
  <si>
    <t>Net Capital</t>
  </si>
  <si>
    <t xml:space="preserve">Net Capital </t>
  </si>
  <si>
    <t xml:space="preserve">Requirement </t>
  </si>
  <si>
    <t xml:space="preserve">(4% of Seg, SEC </t>
  </si>
  <si>
    <t xml:space="preserve">Risk Based </t>
  </si>
  <si>
    <t xml:space="preserve">Capital </t>
  </si>
  <si>
    <t>(c)</t>
  </si>
  <si>
    <t xml:space="preserve">Excess </t>
  </si>
  <si>
    <t>(d)</t>
  </si>
  <si>
    <t xml:space="preserve">Customers' </t>
  </si>
  <si>
    <t xml:space="preserve">Seg Required </t>
  </si>
  <si>
    <t xml:space="preserve">4d(2) </t>
  </si>
  <si>
    <t>(e)</t>
  </si>
  <si>
    <t xml:space="preserve">Customer </t>
  </si>
  <si>
    <t xml:space="preserve">Amount </t>
  </si>
  <si>
    <t xml:space="preserve">Pt. 30 Required </t>
  </si>
  <si>
    <t>(f)</t>
  </si>
  <si>
    <t xml:space="preserve">is required to set aside for customers who trade </t>
  </si>
  <si>
    <t xml:space="preserve">based requirement.  </t>
  </si>
  <si>
    <t>a net liquidating equity.</t>
  </si>
  <si>
    <t xml:space="preserve">(d):  Excess net capital is adjusted net capital, </t>
  </si>
  <si>
    <t xml:space="preserve">(f):  This represents the amount of funds an FCM </t>
  </si>
  <si>
    <t xml:space="preserve">less the greater of the net capital requirement or risk- </t>
  </si>
  <si>
    <t xml:space="preserve">on commodity exchanges located outside of </t>
  </si>
  <si>
    <t xml:space="preserve">the United States.    The amount to be set aside for  </t>
  </si>
  <si>
    <t xml:space="preserve">(b):  DSRO: Designated Self-Regulatory Organization. </t>
  </si>
  <si>
    <t xml:space="preserve">a customer's foreign commodity account may  </t>
  </si>
  <si>
    <t xml:space="preserve">be less than the net liquidating equity in the </t>
  </si>
  <si>
    <t xml:space="preserve">(e):  This represents the total amount of funds that </t>
  </si>
  <si>
    <t xml:space="preserve">Note:  Any errors in this table should be brought </t>
  </si>
  <si>
    <t xml:space="preserve">an FCM is required to segregate on behalf of </t>
  </si>
  <si>
    <t xml:space="preserve">customers who are trading on commodity  </t>
  </si>
  <si>
    <t xml:space="preserve">exchanges located in the United States. </t>
  </si>
  <si>
    <t xml:space="preserve">This is the sum of all accounts that contain  </t>
  </si>
  <si>
    <t>Additions</t>
  </si>
  <si>
    <t>Deletions</t>
  </si>
  <si>
    <t xml:space="preserve">to the attention of the CFTC's Division of Clearing and </t>
  </si>
  <si>
    <t xml:space="preserve">and Intermediary Oversight via e-mail: </t>
  </si>
  <si>
    <t xml:space="preserve">Commission as a securities broker or dealer. </t>
  </si>
  <si>
    <t xml:space="preserve">registered with the Securities and Exchange  </t>
  </si>
  <si>
    <t xml:space="preserve">(a):  B/D? : A 'Y' means the FCM is also   </t>
  </si>
  <si>
    <t xml:space="preserve">(c):  Risk-based net capital requirement is the   </t>
  </si>
  <si>
    <t xml:space="preserve">sum total of 8% of customer, and 4% of </t>
  </si>
  <si>
    <t xml:space="preserve">non-customer risk margin for domestic and  </t>
  </si>
  <si>
    <t xml:space="preserve">foreign future accounts (excluding proprietary     </t>
  </si>
  <si>
    <t xml:space="preserve">accounts). The risk based minimum requirement  </t>
  </si>
  <si>
    <t>or $250,000)</t>
  </si>
  <si>
    <t>Total</t>
  </si>
  <si>
    <t xml:space="preserve">National Futures Association </t>
  </si>
  <si>
    <t xml:space="preserve">applies to all FCMs which are  members of the   </t>
  </si>
  <si>
    <t>Effective date 10/31/00.</t>
  </si>
  <si>
    <t>ABN AMRO INCORPORATED</t>
  </si>
  <si>
    <t>Y</t>
  </si>
  <si>
    <t>CBOT</t>
  </si>
  <si>
    <t>ABN AMRO SAGE CORPORATION</t>
  </si>
  <si>
    <t>NFA</t>
  </si>
  <si>
    <t>ADM INVESTOR SERVICES INC</t>
  </si>
  <si>
    <t>N</t>
  </si>
  <si>
    <t>ADVANTAGE FUTURES LLC</t>
  </si>
  <si>
    <t>ADVEST INC</t>
  </si>
  <si>
    <t>AG EDWARDS &amp; SONS INC</t>
  </si>
  <si>
    <t>AGE COMMODITY CLEARING CORP</t>
  </si>
  <si>
    <t>AIG CLEARING CORPORATION</t>
  </si>
  <si>
    <t>NYME</t>
  </si>
  <si>
    <t>ALARON TRADING CORPORATION</t>
  </si>
  <si>
    <t>CME</t>
  </si>
  <si>
    <t>ALCO COMMODITIES INC</t>
  </si>
  <si>
    <t>AMERICAN NATIONAL TRADING CORP</t>
  </si>
  <si>
    <t>BANC OF AMERICA FUTURES INCORPORATED</t>
  </si>
  <si>
    <t>BANC ONE CAPITAL MARKETS INC</t>
  </si>
  <si>
    <t>BARCLAYS CAPITAL INC</t>
  </si>
  <si>
    <t>BEAR STEARNS &amp; CO INC</t>
  </si>
  <si>
    <t>BEAR STEARNS SECURITIES CORP</t>
  </si>
  <si>
    <t>BIELFELDT &amp;  COMPANY  LLC</t>
  </si>
  <si>
    <t>BLAYLOCK AND PARTNERS LP</t>
  </si>
  <si>
    <t>BNP PARIBAS BROKERAGE SERVICES INC</t>
  </si>
  <si>
    <t>BNP PARIBAS COMMODITY FUTURES INC</t>
  </si>
  <si>
    <t>BNP PARIBAS SECURITIES CORP</t>
  </si>
  <si>
    <t>BNY CLEARING SERVICES LLC</t>
  </si>
  <si>
    <t>C CZARNIKOW SUGAR FUTURES INC</t>
  </si>
  <si>
    <t>CANTOR FITZGERALD &amp; CO</t>
  </si>
  <si>
    <t>CAPITAL MARKET SERVICES LLC</t>
  </si>
  <si>
    <t>CARGILL INVESTOR SERVICES INC</t>
  </si>
  <si>
    <t>CARR FUTURES INC</t>
  </si>
  <si>
    <t>CDC SECURITIES</t>
  </si>
  <si>
    <t>CIBC WORLD MARKETS CORP</t>
  </si>
  <si>
    <t>CITIGROUP GLOBAL MARKETS INC.</t>
  </si>
  <si>
    <t>CLIFDEN FUTURES LLC</t>
  </si>
  <si>
    <t>CLIFF LARSON COMPANY THE</t>
  </si>
  <si>
    <t>CMC GROUP PLC</t>
  </si>
  <si>
    <t>COESfx CLEARING INC</t>
  </si>
  <si>
    <t>COMMERZ FUTURES LLC</t>
  </si>
  <si>
    <t>COUNTRY HEDGING INC</t>
  </si>
  <si>
    <t>CREDIT LYONNAIS ROUSE USA LIMITED</t>
  </si>
  <si>
    <t>CREDIT SUISSE FIRST BOSTON LLC</t>
  </si>
  <si>
    <t>CRESSWELL CAPITAL LLC</t>
  </si>
  <si>
    <t>CROSSLAND LLC</t>
  </si>
  <si>
    <t>CUNNINGHAM COMMODITIES INC</t>
  </si>
  <si>
    <t>DAIWA SECURITIES AMERICA INC</t>
  </si>
  <si>
    <t>DAVID A NOYES &amp; CO</t>
  </si>
  <si>
    <t>DEUTSCHE BANK SECURITIES INC</t>
  </si>
  <si>
    <t>DORMAN TRADING LLC</t>
  </si>
  <si>
    <t>DUNAVANT COMMODITY CORP</t>
  </si>
  <si>
    <t>NYCE</t>
  </si>
  <si>
    <t>EAGLE MARKET MAKERS INC</t>
  </si>
  <si>
    <t>ED &amp;F MAN COMMODITY ADVISORS INC</t>
  </si>
  <si>
    <t>EM COMBS &amp; SON</t>
  </si>
  <si>
    <t>FAHNESTOCK &amp; CO INC</t>
  </si>
  <si>
    <t>FARR FINANCIAL INC</t>
  </si>
  <si>
    <t>FC STONE LLC</t>
  </si>
  <si>
    <t>FCT GROUP LLC</t>
  </si>
  <si>
    <t>FIMAT USA INC</t>
  </si>
  <si>
    <t>FIRST CAPITOL GROUP LLC</t>
  </si>
  <si>
    <t>FIRST OPTIONS OF CHICAGO INC</t>
  </si>
  <si>
    <t>FOREX CAPITAL MARKETS LLC</t>
  </si>
  <si>
    <t>FORTIS CLEARING CHICAGO LLC</t>
  </si>
  <si>
    <t>FRIEDBERG MERCANTILE GROUP INC</t>
  </si>
  <si>
    <t>FRONTIER FUTURES INC</t>
  </si>
  <si>
    <t>FUTURES TECH LLC</t>
  </si>
  <si>
    <t>FX FIRST INC</t>
  </si>
  <si>
    <t>FX SOLUTIONS LLC</t>
  </si>
  <si>
    <t>GAIN CAPITAL INC.</t>
  </si>
  <si>
    <t>GELBER GROUP LLC</t>
  </si>
  <si>
    <t>GFS SECURITIES &amp; FUTURES INC</t>
  </si>
  <si>
    <t>GILDER GAGNON HOWE AND CO LLC</t>
  </si>
  <si>
    <t>GLOBAL FUTURES &amp; FOREX LTD</t>
  </si>
  <si>
    <t>GOLDENBERG HEHMEYER &amp; CO</t>
  </si>
  <si>
    <t>GOLDMAN SACHS &amp; CO</t>
  </si>
  <si>
    <t>GREENWICH CAPITAL MARKETS INC</t>
  </si>
  <si>
    <t>HAGERTY GRAIN CO INC</t>
  </si>
  <si>
    <t>HORNBLOWER FISCHER &amp; CO</t>
  </si>
  <si>
    <t>HOTSPOT FX INC</t>
  </si>
  <si>
    <t>HSBC SECURITIES USA INC</t>
  </si>
  <si>
    <t>IFSCL USA INC</t>
  </si>
  <si>
    <t>INTEGRATED BROKERAGE SERVICES INC</t>
  </si>
  <si>
    <t>INTERACTIVE BROKERS LLC</t>
  </si>
  <si>
    <t>INVESTEC ERNST &amp; COMPANY</t>
  </si>
  <si>
    <t>IOWA GRAIN CO</t>
  </si>
  <si>
    <t>ISB CLEARING CORPORATION</t>
  </si>
  <si>
    <t>JP MORGAN FUTURES INC</t>
  </si>
  <si>
    <t>JULIUS BAER SECURITIES INC</t>
  </si>
  <si>
    <t>KOTTKE ASSOCIATES LLC</t>
  </si>
  <si>
    <t>LADENBURG THALMANN &amp; CO INC</t>
  </si>
  <si>
    <t>LAWRENCE-BONFITTO TRADING COMPANY</t>
  </si>
  <si>
    <t>LBS LIMITED PARTNERSHIP</t>
  </si>
  <si>
    <t>LEADER INVESTMENTS INC</t>
  </si>
  <si>
    <t>LEGG MASON WOOD WALKER INC</t>
  </si>
  <si>
    <t>LEHMAN BROTHERS INC</t>
  </si>
  <si>
    <t>LINN GROUP  ( THE )</t>
  </si>
  <si>
    <t>LINSCO/PRIVATE LEDGER CORP</t>
  </si>
  <si>
    <t>LOEB PARTNERS CORPORATION</t>
  </si>
  <si>
    <t>MAN FINANCIAL INC</t>
  </si>
  <si>
    <t>MARQUETTE ELECTRONIC BROKERAGE LLC</t>
  </si>
  <si>
    <t>MAXCOR FINANCIAL INC</t>
  </si>
  <si>
    <t>MBF CLEARING CORP</t>
  </si>
  <si>
    <t>MCVEAN TRADING AND INVESTMENTS LLC</t>
  </si>
  <si>
    <t>MERRILL LYNCH PIERCE FENNER &amp; SMITH</t>
  </si>
  <si>
    <t>MERRILL LYNCH PROFESSIONAL CLEARING CORP</t>
  </si>
  <si>
    <t>MID-CO COMMODITIES INC</t>
  </si>
  <si>
    <t>MITSUI &amp; CO INVESTMENT PRODUTS CORP</t>
  </si>
  <si>
    <t>MIZUHO SECURITIES USA INC</t>
  </si>
  <si>
    <t>MONEY GARDEN CORPORATION, THE</t>
  </si>
  <si>
    <t>MORGAN KEEGAN &amp; COMPANY INC</t>
  </si>
  <si>
    <t>MORGAN STANLEY &amp; CO INCORPORATED</t>
  </si>
  <si>
    <t>MORGAN STANLEY DW INC</t>
  </si>
  <si>
    <t>NATIONAL COMMODITIES CORPORATION INC</t>
  </si>
  <si>
    <t>NEUBERGER BERMAN LLC</t>
  </si>
  <si>
    <t>NIKKO SECURITIES CO INTERNATIONAL INC</t>
  </si>
  <si>
    <t>NOMURA SECURITIES INTERNATIONAL INC</t>
  </si>
  <si>
    <t>OANDA CORPORATION</t>
  </si>
  <si>
    <t>OCONNOR &amp; COMPANY LLC</t>
  </si>
  <si>
    <t>PACIFIC CAPITAL MARKETS</t>
  </si>
  <si>
    <t>PATTERSON CAPITAL MARKETS LTD</t>
  </si>
  <si>
    <t>PAX CLEARING CORPORATION</t>
  </si>
  <si>
    <t>PENSON FINANCIAL FUTURES INC</t>
  </si>
  <si>
    <t>PEREGRINE FINANCIAL GROUP INC</t>
  </si>
  <si>
    <t>PERSHING LLC</t>
  </si>
  <si>
    <t>PIONEER FUTURES INC</t>
  </si>
  <si>
    <t>PREFERRED TRADE INC</t>
  </si>
  <si>
    <t>PRUDENTIAL SECURITIES INCORPORATED</t>
  </si>
  <si>
    <t>RAND FINANCIAL SERVICES INC</t>
  </si>
  <si>
    <t>RAYMOND JAMES &amp; ASSOCIATES INC</t>
  </si>
  <si>
    <t>RB&amp;H FINANCIAL SERVICES LP</t>
  </si>
  <si>
    <t>RBC DAIN RAUSCHER INC</t>
  </si>
  <si>
    <t>RBC DOMINION SECURITIES CORPORATION</t>
  </si>
  <si>
    <t>REDSKY SECURITIES LLC</t>
  </si>
  <si>
    <t>REFCO LLC</t>
  </si>
  <si>
    <t>RJ OBRIEN ASSOCIATES INC</t>
  </si>
  <si>
    <t>ROBBINS FUTURES INC</t>
  </si>
  <si>
    <t>ROBECO USA LLC</t>
  </si>
  <si>
    <t>ROSENTHAL COLLINS GROUP LLC</t>
  </si>
  <si>
    <t>ROSENTHAL GLOBAL SECURITIES LLC</t>
  </si>
  <si>
    <t>ROTHSCHILD INC</t>
  </si>
  <si>
    <t>SANFORD C BERNSTEIN &amp; CO LLC</t>
  </si>
  <si>
    <t>SENTINEL MANAGEMENT GROUP INC</t>
  </si>
  <si>
    <t>SG COWEN SECURITIES CORPORATION</t>
  </si>
  <si>
    <t>SHATKIN ARBOR KARLOV &amp; CO</t>
  </si>
  <si>
    <t>SHAY GRAIN CLEARING COMPANY</t>
  </si>
  <si>
    <t>KCBT</t>
  </si>
  <si>
    <t>SHEPARD INTERNATIONAL INC</t>
  </si>
  <si>
    <t>SHERWOOD FUTURES GROUP LLC</t>
  </si>
  <si>
    <t>SIEGEL TRADING CO INC THE</t>
  </si>
  <si>
    <t>SMW TRADING COMPANY INC</t>
  </si>
  <si>
    <t>SNC INVESTMENTS INC</t>
  </si>
  <si>
    <t>SOLID GOLD FINANCIAL SERVICES INC</t>
  </si>
  <si>
    <t>SPEAR LEEDS &amp; KELLOG</t>
  </si>
  <si>
    <t>STEPHENS INC</t>
  </si>
  <si>
    <t>STERLING COMMODITIES CORP</t>
  </si>
  <si>
    <t>SWISS AMERICAN SECURITIES INC</t>
  </si>
  <si>
    <t>TCA FUTURES LLC</t>
  </si>
  <si>
    <t>TENCO INC</t>
  </si>
  <si>
    <t>TIMBER HILL LLC</t>
  </si>
  <si>
    <t>TOKYO-MITSUBISHI FUTURES USA INC</t>
  </si>
  <si>
    <t>TRADELINK LLC</t>
  </si>
  <si>
    <t>TRADITION SECURITIES AND FUTURES INC</t>
  </si>
  <si>
    <t>TRANSMARKET GROUP LLC</t>
  </si>
  <si>
    <t>TRILAND USA INC</t>
  </si>
  <si>
    <t>UBS FINANCIAL SERVICES INC.</t>
  </si>
  <si>
    <t>UBS SECURITIES LLC</t>
  </si>
  <si>
    <t>UFJ FUTURES LLC</t>
  </si>
  <si>
    <t>UNIVERSAL FINANCIAL HOLDING CORP</t>
  </si>
  <si>
    <t>US BANCORP PIPER JAFFRAY INC</t>
  </si>
  <si>
    <t>UTS WORLD INC</t>
  </si>
  <si>
    <t>VELOCITY FUTURES LP</t>
  </si>
  <si>
    <t>VISION LIMITED PARTNERSHIP</t>
  </si>
  <si>
    <t>WACHOVIA SECURITIES LLC</t>
  </si>
  <si>
    <t>WALL STREET DERIVATIVES INC</t>
  </si>
  <si>
    <t>WHITE COMMERCIAL CORPORATION</t>
  </si>
  <si>
    <t>XPRESSTRADE LLC</t>
  </si>
  <si>
    <t>YORK BUSINESS ASSOCIATES LLC</t>
  </si>
  <si>
    <t>WACHOVIA SECURITIES FINANCIAL NETWORK LLC</t>
  </si>
  <si>
    <t>Reconciliation from May Web Page Update</t>
  </si>
  <si>
    <t xml:space="preserve">fzimmerle@cftc.gov  </t>
  </si>
  <si>
    <t>sgreska@cftc.gov. or</t>
  </si>
  <si>
    <t>June  Web Page Update Total</t>
  </si>
  <si>
    <t>Name Change</t>
  </si>
  <si>
    <t>From UBS Warburg LLC to UBS Securities LLC</t>
  </si>
  <si>
    <t>SNC Investments Inc</t>
  </si>
  <si>
    <t>FX First Inc</t>
  </si>
  <si>
    <t>Direct Trading Group LLC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</si>
</sst>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"/>
    <numFmt numFmtId="165" formatCode="m/d/yy&quot;  &quot;h&quot;:&quot;mm&quot;:&quot;ss\ AM/PM"/>
    <numFmt numFmtId="166" formatCode="_(* #,##0_);_(* \(#,##0\);_(* &quot;-&quot;??_);_(@_)"/>
    <numFmt numFmtId="167" formatCode="mm/dd/yy"/>
    <numFmt numFmtId="168" formatCode="\ mm/dd/yyyy"/>
  </numFmts>
  <fonts count="8">
    <font>
      <sz val="10"/>
      <color indexed="8"/>
      <name val="MS Sans Serif"/>
      <family val="0"/>
    </font>
    <font>
      <sz val="13.9"/>
      <color indexed="8"/>
      <name val="Times New Roman"/>
      <family val="0"/>
    </font>
    <font>
      <sz val="12"/>
      <color indexed="8"/>
      <name val="Times New Roman"/>
      <family val="0"/>
    </font>
    <font>
      <b/>
      <sz val="7.9"/>
      <color indexed="8"/>
      <name val="Arial"/>
      <family val="0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8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9"/>
  <sheetViews>
    <sheetView tabSelected="1" workbookViewId="0" topLeftCell="F1">
      <selection activeCell="J23" sqref="J23"/>
    </sheetView>
  </sheetViews>
  <sheetFormatPr defaultColWidth="9.140625" defaultRowHeight="12.75"/>
  <cols>
    <col min="1" max="1" width="3.57421875" style="1" bestFit="1" customWidth="1"/>
    <col min="2" max="2" width="39.140625" style="1" bestFit="1" customWidth="1"/>
    <col min="3" max="3" width="4.8515625" style="2" bestFit="1" customWidth="1"/>
    <col min="4" max="4" width="5.57421875" style="2" customWidth="1"/>
    <col min="5" max="5" width="9.140625" style="1" customWidth="1"/>
    <col min="6" max="6" width="11.7109375" style="1" bestFit="1" customWidth="1"/>
    <col min="7" max="7" width="13.57421875" style="1" bestFit="1" customWidth="1"/>
    <col min="8" max="8" width="11.7109375" style="1" bestFit="1" customWidth="1"/>
    <col min="9" max="9" width="10.8515625" style="1" bestFit="1" customWidth="1"/>
    <col min="10" max="10" width="12.00390625" style="1" bestFit="1" customWidth="1"/>
    <col min="11" max="11" width="13.28125" style="1" bestFit="1" customWidth="1"/>
    <col min="12" max="19" width="11.421875" style="1" hidden="1" customWidth="1"/>
    <col min="20" max="16384" width="11.421875" style="1" customWidth="1"/>
  </cols>
  <sheetData>
    <row r="1" spans="3:11" ht="11.25">
      <c r="C1" s="8" t="s">
        <v>1</v>
      </c>
      <c r="D1" s="8" t="s">
        <v>3</v>
      </c>
      <c r="E1" s="9" t="s">
        <v>5</v>
      </c>
      <c r="F1" s="9" t="s">
        <v>7</v>
      </c>
      <c r="G1" s="9" t="s">
        <v>9</v>
      </c>
      <c r="H1" s="9" t="s">
        <v>12</v>
      </c>
      <c r="I1" s="9" t="s">
        <v>15</v>
      </c>
      <c r="J1" s="9" t="s">
        <v>17</v>
      </c>
      <c r="K1" s="9" t="s">
        <v>21</v>
      </c>
    </row>
    <row r="2" spans="2:11" ht="11.25">
      <c r="B2" s="10" t="s">
        <v>0</v>
      </c>
      <c r="E2" s="9" t="s">
        <v>6</v>
      </c>
      <c r="F2" s="9" t="s">
        <v>8</v>
      </c>
      <c r="G2" s="9" t="s">
        <v>10</v>
      </c>
      <c r="H2" s="9" t="s">
        <v>10</v>
      </c>
      <c r="I2" s="9" t="s">
        <v>9</v>
      </c>
      <c r="J2" s="9" t="s">
        <v>18</v>
      </c>
      <c r="K2" s="9" t="s">
        <v>22</v>
      </c>
    </row>
    <row r="3" spans="7:11" ht="11.25">
      <c r="G3" s="9" t="s">
        <v>11</v>
      </c>
      <c r="H3" s="9" t="s">
        <v>13</v>
      </c>
      <c r="J3" s="9" t="s">
        <v>19</v>
      </c>
      <c r="K3" s="9" t="s">
        <v>23</v>
      </c>
    </row>
    <row r="4" spans="3:11" ht="11.25">
      <c r="C4" s="8" t="s">
        <v>2</v>
      </c>
      <c r="D4" s="8" t="s">
        <v>4</v>
      </c>
      <c r="G4" s="9" t="s">
        <v>54</v>
      </c>
      <c r="H4" s="9" t="s">
        <v>14</v>
      </c>
      <c r="I4" s="9" t="s">
        <v>16</v>
      </c>
      <c r="J4" s="9" t="s">
        <v>20</v>
      </c>
      <c r="K4" s="9" t="s">
        <v>24</v>
      </c>
    </row>
    <row r="6" spans="1:11" s="3" customFormat="1" ht="11.25">
      <c r="A6" s="3">
        <v>1</v>
      </c>
      <c r="B6" s="3" t="s">
        <v>59</v>
      </c>
      <c r="C6" s="4" t="s">
        <v>60</v>
      </c>
      <c r="D6" s="4" t="s">
        <v>61</v>
      </c>
      <c r="E6" s="5">
        <v>37802</v>
      </c>
      <c r="F6" s="6">
        <v>1140713008</v>
      </c>
      <c r="G6" s="6">
        <v>142038258.84</v>
      </c>
      <c r="H6" s="6">
        <v>92952682</v>
      </c>
      <c r="I6" s="6">
        <v>998674749.16</v>
      </c>
      <c r="J6" s="6">
        <v>1559229890</v>
      </c>
      <c r="K6" s="6">
        <v>106022575</v>
      </c>
    </row>
    <row r="7" spans="1:11" s="3" customFormat="1" ht="11.25">
      <c r="A7" s="3">
        <v>2</v>
      </c>
      <c r="B7" s="3" t="s">
        <v>62</v>
      </c>
      <c r="C7" s="4" t="s">
        <v>60</v>
      </c>
      <c r="D7" s="4" t="s">
        <v>63</v>
      </c>
      <c r="E7" s="5">
        <v>37802</v>
      </c>
      <c r="F7" s="6">
        <v>26719508</v>
      </c>
      <c r="G7" s="6">
        <v>3020319</v>
      </c>
      <c r="H7" s="6">
        <v>3020920</v>
      </c>
      <c r="I7" s="6">
        <v>23698588</v>
      </c>
      <c r="J7" s="6">
        <v>54834160</v>
      </c>
      <c r="K7" s="6">
        <v>0</v>
      </c>
    </row>
    <row r="8" spans="1:11" s="3" customFormat="1" ht="11.25">
      <c r="A8" s="3">
        <v>3</v>
      </c>
      <c r="B8" s="3" t="s">
        <v>64</v>
      </c>
      <c r="C8" s="4" t="s">
        <v>65</v>
      </c>
      <c r="D8" s="4" t="s">
        <v>61</v>
      </c>
      <c r="E8" s="5">
        <v>37802</v>
      </c>
      <c r="F8" s="6">
        <v>70248253</v>
      </c>
      <c r="G8" s="6">
        <v>18065448.04</v>
      </c>
      <c r="H8" s="6">
        <v>16414435</v>
      </c>
      <c r="I8" s="6">
        <v>52182804.96</v>
      </c>
      <c r="J8" s="6">
        <v>452946388</v>
      </c>
      <c r="K8" s="6">
        <v>17626093</v>
      </c>
    </row>
    <row r="9" spans="1:11" s="3" customFormat="1" ht="11.25">
      <c r="A9" s="3">
        <v>4</v>
      </c>
      <c r="B9" s="3" t="s">
        <v>66</v>
      </c>
      <c r="C9" s="4" t="s">
        <v>65</v>
      </c>
      <c r="D9" s="4" t="s">
        <v>63</v>
      </c>
      <c r="E9" s="5">
        <v>37802</v>
      </c>
      <c r="F9" s="6">
        <v>4926798</v>
      </c>
      <c r="G9" s="6">
        <v>1764605.44</v>
      </c>
      <c r="H9" s="6">
        <v>1140373</v>
      </c>
      <c r="I9" s="6">
        <v>3162192.56</v>
      </c>
      <c r="J9" s="6">
        <v>37762553</v>
      </c>
      <c r="K9" s="6">
        <v>11902450</v>
      </c>
    </row>
    <row r="10" spans="1:11" s="3" customFormat="1" ht="11.25">
      <c r="A10" s="3">
        <f>A9+1</f>
        <v>5</v>
      </c>
      <c r="B10" s="3" t="s">
        <v>67</v>
      </c>
      <c r="C10" s="4" t="s">
        <v>60</v>
      </c>
      <c r="D10" s="4" t="s">
        <v>63</v>
      </c>
      <c r="E10" s="5">
        <v>37802</v>
      </c>
      <c r="F10" s="6">
        <v>39291596</v>
      </c>
      <c r="G10" s="6">
        <v>1000000</v>
      </c>
      <c r="H10" s="6">
        <v>0</v>
      </c>
      <c r="I10" s="6">
        <v>38291596</v>
      </c>
      <c r="J10" s="6">
        <v>0</v>
      </c>
      <c r="K10" s="6">
        <v>0</v>
      </c>
    </row>
    <row r="11" spans="1:11" s="3" customFormat="1" ht="11.25">
      <c r="A11" s="3">
        <f aca="true" t="shared" si="0" ref="A11:A74">A10+1</f>
        <v>6</v>
      </c>
      <c r="B11" s="3" t="s">
        <v>68</v>
      </c>
      <c r="C11" s="4" t="s">
        <v>60</v>
      </c>
      <c r="D11" s="4" t="s">
        <v>61</v>
      </c>
      <c r="E11" s="5">
        <v>37802</v>
      </c>
      <c r="F11" s="6">
        <v>607210286</v>
      </c>
      <c r="G11" s="6">
        <v>42460097.86</v>
      </c>
      <c r="H11" s="6">
        <v>3277936</v>
      </c>
      <c r="I11" s="6">
        <v>564750188.14</v>
      </c>
      <c r="J11" s="6">
        <v>84316346</v>
      </c>
      <c r="K11" s="6">
        <v>0</v>
      </c>
    </row>
    <row r="12" spans="1:11" s="3" customFormat="1" ht="11.25">
      <c r="A12" s="3">
        <f t="shared" si="0"/>
        <v>7</v>
      </c>
      <c r="B12" s="3" t="s">
        <v>69</v>
      </c>
      <c r="C12" s="4" t="s">
        <v>65</v>
      </c>
      <c r="D12" s="4" t="s">
        <v>61</v>
      </c>
      <c r="E12" s="5">
        <v>37802</v>
      </c>
      <c r="F12" s="6">
        <v>13638181</v>
      </c>
      <c r="G12" s="6">
        <v>1711687.08</v>
      </c>
      <c r="H12" s="6">
        <v>3228194</v>
      </c>
      <c r="I12" s="6">
        <v>10409987</v>
      </c>
      <c r="J12" s="6">
        <v>59183455</v>
      </c>
      <c r="K12" s="6">
        <v>0</v>
      </c>
    </row>
    <row r="13" spans="1:11" s="3" customFormat="1" ht="11.25">
      <c r="A13" s="3">
        <f t="shared" si="0"/>
        <v>8</v>
      </c>
      <c r="B13" s="3" t="s">
        <v>70</v>
      </c>
      <c r="C13" s="4" t="s">
        <v>65</v>
      </c>
      <c r="D13" s="4" t="s">
        <v>71</v>
      </c>
      <c r="E13" s="5">
        <v>37802</v>
      </c>
      <c r="F13" s="6">
        <v>180822593</v>
      </c>
      <c r="G13" s="6">
        <v>250000</v>
      </c>
      <c r="H13" s="6">
        <v>7608852</v>
      </c>
      <c r="I13" s="6">
        <v>173213741</v>
      </c>
      <c r="J13" s="6">
        <v>0</v>
      </c>
      <c r="K13" s="6">
        <v>0</v>
      </c>
    </row>
    <row r="14" spans="1:11" s="3" customFormat="1" ht="11.25">
      <c r="A14" s="3">
        <f t="shared" si="0"/>
        <v>9</v>
      </c>
      <c r="B14" s="3" t="s">
        <v>72</v>
      </c>
      <c r="C14" s="4" t="s">
        <v>65</v>
      </c>
      <c r="D14" s="4" t="s">
        <v>73</v>
      </c>
      <c r="E14" s="5">
        <v>37802</v>
      </c>
      <c r="F14" s="6">
        <v>4390640</v>
      </c>
      <c r="G14" s="6">
        <v>2195611.56</v>
      </c>
      <c r="H14" s="6">
        <v>1113232</v>
      </c>
      <c r="I14" s="6">
        <v>2195028.44</v>
      </c>
      <c r="J14" s="6">
        <v>59540416</v>
      </c>
      <c r="K14" s="6">
        <v>147960</v>
      </c>
    </row>
    <row r="15" spans="1:11" s="3" customFormat="1" ht="11.25">
      <c r="A15" s="3">
        <f t="shared" si="0"/>
        <v>10</v>
      </c>
      <c r="B15" s="3" t="s">
        <v>74</v>
      </c>
      <c r="C15" s="4" t="s">
        <v>65</v>
      </c>
      <c r="D15" s="4" t="s">
        <v>63</v>
      </c>
      <c r="E15" s="5">
        <v>37802</v>
      </c>
      <c r="F15" s="6">
        <v>498750</v>
      </c>
      <c r="G15" s="6">
        <v>250000</v>
      </c>
      <c r="H15" s="6">
        <v>0</v>
      </c>
      <c r="I15" s="6">
        <v>248750</v>
      </c>
      <c r="J15" s="6">
        <v>0</v>
      </c>
      <c r="K15" s="6">
        <v>0</v>
      </c>
    </row>
    <row r="16" spans="1:11" s="3" customFormat="1" ht="11.25">
      <c r="A16" s="3">
        <f t="shared" si="0"/>
        <v>11</v>
      </c>
      <c r="B16" s="3" t="s">
        <v>75</v>
      </c>
      <c r="C16" s="4" t="s">
        <v>65</v>
      </c>
      <c r="D16" s="4" t="s">
        <v>63</v>
      </c>
      <c r="E16" s="5">
        <v>37802</v>
      </c>
      <c r="F16" s="6">
        <v>1244917</v>
      </c>
      <c r="G16" s="6">
        <v>460280.28</v>
      </c>
      <c r="H16" s="6">
        <v>274721</v>
      </c>
      <c r="I16" s="6">
        <v>784636.72</v>
      </c>
      <c r="J16" s="6">
        <v>13742762</v>
      </c>
      <c r="K16" s="6">
        <v>0</v>
      </c>
    </row>
    <row r="17" spans="1:11" s="3" customFormat="1" ht="11.25">
      <c r="A17" s="3">
        <f t="shared" si="0"/>
        <v>12</v>
      </c>
      <c r="B17" s="3" t="s">
        <v>76</v>
      </c>
      <c r="C17" s="4" t="s">
        <v>60</v>
      </c>
      <c r="D17" s="4" t="s">
        <v>73</v>
      </c>
      <c r="E17" s="5">
        <v>37802</v>
      </c>
      <c r="F17" s="6">
        <v>62523894</v>
      </c>
      <c r="G17" s="6">
        <v>7704636</v>
      </c>
      <c r="H17" s="6">
        <v>32484207</v>
      </c>
      <c r="I17" s="6">
        <v>30039687</v>
      </c>
      <c r="J17" s="6">
        <v>192615893</v>
      </c>
      <c r="K17" s="6">
        <v>0</v>
      </c>
    </row>
    <row r="18" spans="1:11" s="3" customFormat="1" ht="11.25">
      <c r="A18" s="3">
        <f t="shared" si="0"/>
        <v>13</v>
      </c>
      <c r="B18" s="3" t="s">
        <v>77</v>
      </c>
      <c r="C18" s="4" t="s">
        <v>60</v>
      </c>
      <c r="D18" s="4" t="s">
        <v>61</v>
      </c>
      <c r="E18" s="5">
        <v>37802</v>
      </c>
      <c r="F18" s="6">
        <v>376079709</v>
      </c>
      <c r="G18" s="6">
        <v>13802523.5</v>
      </c>
      <c r="H18" s="6">
        <v>16557043</v>
      </c>
      <c r="I18" s="6">
        <v>359522666</v>
      </c>
      <c r="J18" s="6">
        <v>251987340</v>
      </c>
      <c r="K18" s="6">
        <v>24123315</v>
      </c>
    </row>
    <row r="19" spans="1:11" s="3" customFormat="1" ht="11.25">
      <c r="A19" s="3">
        <f t="shared" si="0"/>
        <v>14</v>
      </c>
      <c r="B19" s="3" t="s">
        <v>78</v>
      </c>
      <c r="C19" s="4" t="s">
        <v>60</v>
      </c>
      <c r="D19" s="4" t="s">
        <v>61</v>
      </c>
      <c r="E19" s="5">
        <v>37802</v>
      </c>
      <c r="F19" s="6">
        <v>322791695</v>
      </c>
      <c r="G19" s="6">
        <v>68783445.46</v>
      </c>
      <c r="H19" s="6">
        <v>109966859</v>
      </c>
      <c r="I19" s="6">
        <v>212824836</v>
      </c>
      <c r="J19" s="6">
        <v>1520701734</v>
      </c>
      <c r="K19" s="6">
        <v>64879835</v>
      </c>
    </row>
    <row r="20" spans="1:11" s="3" customFormat="1" ht="11.25">
      <c r="A20" s="3">
        <f t="shared" si="0"/>
        <v>15</v>
      </c>
      <c r="B20" s="3" t="s">
        <v>79</v>
      </c>
      <c r="C20" s="4" t="s">
        <v>60</v>
      </c>
      <c r="D20" s="4" t="s">
        <v>61</v>
      </c>
      <c r="E20" s="5">
        <v>37802</v>
      </c>
      <c r="F20" s="6">
        <v>1581753807</v>
      </c>
      <c r="G20" s="6">
        <v>34831227</v>
      </c>
      <c r="H20" s="6">
        <v>0</v>
      </c>
      <c r="I20" s="6">
        <v>1546922580</v>
      </c>
      <c r="J20" s="6">
        <v>0</v>
      </c>
      <c r="K20" s="6">
        <v>0</v>
      </c>
    </row>
    <row r="21" spans="1:11" s="3" customFormat="1" ht="11.25">
      <c r="A21" s="3">
        <f t="shared" si="0"/>
        <v>16</v>
      </c>
      <c r="B21" s="3" t="s">
        <v>80</v>
      </c>
      <c r="C21" s="4" t="s">
        <v>60</v>
      </c>
      <c r="D21" s="4" t="s">
        <v>73</v>
      </c>
      <c r="E21" s="5">
        <v>37802</v>
      </c>
      <c r="F21" s="6">
        <v>2962825343</v>
      </c>
      <c r="G21" s="6">
        <v>889451149.58</v>
      </c>
      <c r="H21" s="6">
        <v>86029791</v>
      </c>
      <c r="I21" s="6">
        <v>2073374193.42</v>
      </c>
      <c r="J21" s="6">
        <v>1420494258</v>
      </c>
      <c r="K21" s="6">
        <v>251758267</v>
      </c>
    </row>
    <row r="22" spans="1:11" s="3" customFormat="1" ht="11.25">
      <c r="A22" s="3">
        <f t="shared" si="0"/>
        <v>17</v>
      </c>
      <c r="B22" s="3" t="s">
        <v>81</v>
      </c>
      <c r="C22" s="4" t="s">
        <v>65</v>
      </c>
      <c r="D22" s="4" t="s">
        <v>61</v>
      </c>
      <c r="E22" s="5">
        <v>37802</v>
      </c>
      <c r="F22" s="6">
        <v>404945</v>
      </c>
      <c r="G22" s="6">
        <v>250000</v>
      </c>
      <c r="H22" s="6">
        <v>0</v>
      </c>
      <c r="I22" s="6">
        <v>154945</v>
      </c>
      <c r="J22" s="6">
        <v>0</v>
      </c>
      <c r="K22" s="6">
        <v>0</v>
      </c>
    </row>
    <row r="23" spans="1:11" s="3" customFormat="1" ht="11.25">
      <c r="A23" s="3">
        <f t="shared" si="0"/>
        <v>18</v>
      </c>
      <c r="B23" s="3" t="s">
        <v>82</v>
      </c>
      <c r="C23" s="4" t="s">
        <v>60</v>
      </c>
      <c r="D23" s="4" t="s">
        <v>63</v>
      </c>
      <c r="E23" s="5">
        <v>37802</v>
      </c>
      <c r="F23" s="6">
        <v>23602528</v>
      </c>
      <c r="G23" s="6">
        <v>313977</v>
      </c>
      <c r="H23" s="6">
        <v>0</v>
      </c>
      <c r="I23" s="6">
        <v>23288551</v>
      </c>
      <c r="J23" s="6">
        <v>0</v>
      </c>
      <c r="K23" s="6">
        <v>0</v>
      </c>
    </row>
    <row r="24" spans="1:11" s="3" customFormat="1" ht="11.25">
      <c r="A24" s="3">
        <f t="shared" si="0"/>
        <v>19</v>
      </c>
      <c r="B24" s="3" t="s">
        <v>83</v>
      </c>
      <c r="C24" s="4" t="s">
        <v>60</v>
      </c>
      <c r="D24" s="4" t="s">
        <v>73</v>
      </c>
      <c r="E24" s="5">
        <v>37802</v>
      </c>
      <c r="F24" s="6">
        <v>45156836</v>
      </c>
      <c r="G24" s="6">
        <v>11963645.58</v>
      </c>
      <c r="H24" s="6">
        <v>12313461</v>
      </c>
      <c r="I24" s="6">
        <v>32843375</v>
      </c>
      <c r="J24" s="6">
        <v>299091138</v>
      </c>
      <c r="K24" s="6">
        <v>0</v>
      </c>
    </row>
    <row r="25" spans="1:11" s="3" customFormat="1" ht="11.25">
      <c r="A25" s="3">
        <f t="shared" si="0"/>
        <v>20</v>
      </c>
      <c r="B25" s="3" t="s">
        <v>84</v>
      </c>
      <c r="C25" s="4" t="s">
        <v>65</v>
      </c>
      <c r="D25" s="4" t="s">
        <v>71</v>
      </c>
      <c r="E25" s="5">
        <v>37802</v>
      </c>
      <c r="F25" s="6">
        <v>50680212</v>
      </c>
      <c r="G25" s="6">
        <v>11292062.88</v>
      </c>
      <c r="H25" s="6">
        <v>29321167</v>
      </c>
      <c r="I25" s="6">
        <v>21359045</v>
      </c>
      <c r="J25" s="6">
        <v>289432711</v>
      </c>
      <c r="K25" s="6">
        <v>30520842</v>
      </c>
    </row>
    <row r="26" spans="1:11" s="3" customFormat="1" ht="11.25">
      <c r="A26" s="3">
        <f t="shared" si="0"/>
        <v>21</v>
      </c>
      <c r="B26" s="3" t="s">
        <v>85</v>
      </c>
      <c r="C26" s="4" t="s">
        <v>60</v>
      </c>
      <c r="D26" s="4" t="s">
        <v>61</v>
      </c>
      <c r="E26" s="5">
        <v>37802</v>
      </c>
      <c r="F26" s="6">
        <v>283019170</v>
      </c>
      <c r="G26" s="6">
        <v>3386301.96</v>
      </c>
      <c r="H26" s="6">
        <v>0</v>
      </c>
      <c r="I26" s="6">
        <v>279632868.04</v>
      </c>
      <c r="J26" s="6">
        <v>0</v>
      </c>
      <c r="K26" s="6">
        <v>0</v>
      </c>
    </row>
    <row r="27" spans="1:11" s="3" customFormat="1" ht="11.25">
      <c r="A27" s="3">
        <f t="shared" si="0"/>
        <v>22</v>
      </c>
      <c r="B27" s="3" t="s">
        <v>86</v>
      </c>
      <c r="C27" s="4" t="s">
        <v>60</v>
      </c>
      <c r="D27" s="4" t="s">
        <v>63</v>
      </c>
      <c r="E27" s="5">
        <v>37802</v>
      </c>
      <c r="F27" s="6">
        <v>108127540</v>
      </c>
      <c r="G27" s="6">
        <v>27114584.44</v>
      </c>
      <c r="H27" s="6">
        <v>0</v>
      </c>
      <c r="I27" s="6">
        <v>81012955.56</v>
      </c>
      <c r="J27" s="6">
        <v>0</v>
      </c>
      <c r="K27" s="6">
        <v>0</v>
      </c>
    </row>
    <row r="28" spans="1:11" s="3" customFormat="1" ht="11.25">
      <c r="A28" s="3">
        <f t="shared" si="0"/>
        <v>23</v>
      </c>
      <c r="B28" s="3" t="s">
        <v>87</v>
      </c>
      <c r="C28" s="4" t="s">
        <v>65</v>
      </c>
      <c r="D28" s="4" t="s">
        <v>63</v>
      </c>
      <c r="E28" s="5">
        <v>37802</v>
      </c>
      <c r="F28" s="6">
        <v>1579849</v>
      </c>
      <c r="G28" s="6">
        <v>250000</v>
      </c>
      <c r="H28" s="6">
        <v>85873</v>
      </c>
      <c r="I28" s="6">
        <v>1329849</v>
      </c>
      <c r="J28" s="6">
        <v>1097543</v>
      </c>
      <c r="K28" s="6">
        <v>0</v>
      </c>
    </row>
    <row r="29" spans="1:11" s="3" customFormat="1" ht="11.25">
      <c r="A29" s="3">
        <f t="shared" si="0"/>
        <v>24</v>
      </c>
      <c r="B29" s="3" t="s">
        <v>88</v>
      </c>
      <c r="C29" s="4" t="s">
        <v>60</v>
      </c>
      <c r="D29" s="4" t="s">
        <v>61</v>
      </c>
      <c r="E29" s="5">
        <v>37802</v>
      </c>
      <c r="F29" s="6">
        <v>51052560</v>
      </c>
      <c r="G29" s="6">
        <v>940190.6</v>
      </c>
      <c r="H29" s="6">
        <v>86081</v>
      </c>
      <c r="I29" s="6">
        <v>50112369.4</v>
      </c>
      <c r="J29" s="6">
        <v>769689</v>
      </c>
      <c r="K29" s="6">
        <v>0</v>
      </c>
    </row>
    <row r="30" spans="1:11" s="3" customFormat="1" ht="11.25">
      <c r="A30" s="3">
        <f t="shared" si="0"/>
        <v>25</v>
      </c>
      <c r="B30" s="3" t="s">
        <v>89</v>
      </c>
      <c r="C30" s="4" t="s">
        <v>65</v>
      </c>
      <c r="D30" s="4" t="s">
        <v>63</v>
      </c>
      <c r="E30" s="5">
        <v>37802</v>
      </c>
      <c r="F30" s="6">
        <v>1092213</v>
      </c>
      <c r="G30" s="6">
        <v>250000</v>
      </c>
      <c r="H30" s="6">
        <v>0</v>
      </c>
      <c r="I30" s="6">
        <v>842213</v>
      </c>
      <c r="J30" s="6">
        <v>0</v>
      </c>
      <c r="K30" s="6">
        <v>0</v>
      </c>
    </row>
    <row r="31" spans="1:11" s="3" customFormat="1" ht="11.25">
      <c r="A31" s="3">
        <f t="shared" si="0"/>
        <v>26</v>
      </c>
      <c r="B31" s="3" t="s">
        <v>90</v>
      </c>
      <c r="C31" s="4" t="s">
        <v>65</v>
      </c>
      <c r="D31" s="4" t="s">
        <v>61</v>
      </c>
      <c r="E31" s="5">
        <v>37802</v>
      </c>
      <c r="F31" s="6">
        <v>87113406</v>
      </c>
      <c r="G31" s="6">
        <v>44192324.480000004</v>
      </c>
      <c r="H31" s="6">
        <v>53456039</v>
      </c>
      <c r="I31" s="6">
        <v>33657367</v>
      </c>
      <c r="J31" s="6">
        <v>1082146487</v>
      </c>
      <c r="K31" s="6">
        <v>95964074</v>
      </c>
    </row>
    <row r="32" spans="1:11" s="3" customFormat="1" ht="11.25">
      <c r="A32" s="3">
        <f t="shared" si="0"/>
        <v>27</v>
      </c>
      <c r="B32" s="3" t="s">
        <v>91</v>
      </c>
      <c r="C32" s="4" t="s">
        <v>60</v>
      </c>
      <c r="D32" s="4" t="s">
        <v>73</v>
      </c>
      <c r="E32" s="5">
        <v>37802</v>
      </c>
      <c r="F32" s="6">
        <v>225110779</v>
      </c>
      <c r="G32" s="6">
        <v>119038868</v>
      </c>
      <c r="H32" s="6">
        <v>149111836</v>
      </c>
      <c r="I32" s="6">
        <v>75998943</v>
      </c>
      <c r="J32" s="6">
        <v>2874529546</v>
      </c>
      <c r="K32" s="6">
        <v>1735790314</v>
      </c>
    </row>
    <row r="33" spans="1:11" s="3" customFormat="1" ht="11.25">
      <c r="A33" s="3">
        <f t="shared" si="0"/>
        <v>28</v>
      </c>
      <c r="B33" s="3" t="s">
        <v>92</v>
      </c>
      <c r="C33" s="4" t="s">
        <v>60</v>
      </c>
      <c r="D33" s="4" t="s">
        <v>63</v>
      </c>
      <c r="E33" s="5">
        <v>37802</v>
      </c>
      <c r="F33" s="6">
        <v>74561400</v>
      </c>
      <c r="G33" s="6">
        <v>250000</v>
      </c>
      <c r="H33" s="6">
        <v>0</v>
      </c>
      <c r="I33" s="6">
        <v>74311400</v>
      </c>
      <c r="J33" s="6">
        <v>0</v>
      </c>
      <c r="K33" s="6">
        <v>0</v>
      </c>
    </row>
    <row r="34" spans="1:11" s="3" customFormat="1" ht="11.25">
      <c r="A34" s="3">
        <f t="shared" si="0"/>
        <v>29</v>
      </c>
      <c r="B34" s="3" t="s">
        <v>93</v>
      </c>
      <c r="C34" s="4" t="s">
        <v>60</v>
      </c>
      <c r="D34" s="4" t="s">
        <v>71</v>
      </c>
      <c r="E34" s="5">
        <v>37802</v>
      </c>
      <c r="F34" s="6">
        <v>826169899</v>
      </c>
      <c r="G34" s="6">
        <v>23137103.900000002</v>
      </c>
      <c r="H34" s="6">
        <v>10401388</v>
      </c>
      <c r="I34" s="6">
        <v>803032795.1</v>
      </c>
      <c r="J34" s="6">
        <v>0</v>
      </c>
      <c r="K34" s="6">
        <v>0</v>
      </c>
    </row>
    <row r="35" spans="1:11" s="3" customFormat="1" ht="11.25">
      <c r="A35" s="3">
        <f t="shared" si="0"/>
        <v>30</v>
      </c>
      <c r="B35" s="3" t="s">
        <v>94</v>
      </c>
      <c r="C35" s="4" t="s">
        <v>60</v>
      </c>
      <c r="D35" s="4" t="s">
        <v>61</v>
      </c>
      <c r="E35" s="5">
        <v>37802</v>
      </c>
      <c r="F35" s="6">
        <v>3326376784</v>
      </c>
      <c r="G35" s="6">
        <v>611612714.72</v>
      </c>
      <c r="H35" s="6">
        <v>186511456</v>
      </c>
      <c r="I35" s="6">
        <v>2714764069.28</v>
      </c>
      <c r="J35" s="6">
        <v>5346885208</v>
      </c>
      <c r="K35" s="6">
        <v>79238039</v>
      </c>
    </row>
    <row r="36" spans="1:11" s="3" customFormat="1" ht="11.25">
      <c r="A36" s="3">
        <f t="shared" si="0"/>
        <v>31</v>
      </c>
      <c r="B36" s="3" t="s">
        <v>95</v>
      </c>
      <c r="C36" s="4" t="s">
        <v>65</v>
      </c>
      <c r="D36" s="4" t="s">
        <v>63</v>
      </c>
      <c r="E36" s="5">
        <v>37802</v>
      </c>
      <c r="F36" s="6">
        <v>339684</v>
      </c>
      <c r="G36" s="6">
        <v>250000</v>
      </c>
      <c r="H36" s="6">
        <v>3205</v>
      </c>
      <c r="I36" s="6">
        <v>89684</v>
      </c>
      <c r="J36" s="6">
        <v>579594</v>
      </c>
      <c r="K36" s="6">
        <v>0</v>
      </c>
    </row>
    <row r="37" spans="1:11" s="3" customFormat="1" ht="11.25">
      <c r="A37" s="3">
        <f t="shared" si="0"/>
        <v>32</v>
      </c>
      <c r="B37" s="3" t="s">
        <v>96</v>
      </c>
      <c r="C37" s="4" t="s">
        <v>65</v>
      </c>
      <c r="D37" s="4" t="s">
        <v>63</v>
      </c>
      <c r="E37" s="5">
        <v>37802</v>
      </c>
      <c r="F37" s="6">
        <v>327831</v>
      </c>
      <c r="G37" s="6">
        <v>250000</v>
      </c>
      <c r="H37" s="6">
        <v>0</v>
      </c>
      <c r="I37" s="6">
        <v>77831</v>
      </c>
      <c r="J37" s="6">
        <v>1284928</v>
      </c>
      <c r="K37" s="6">
        <v>0</v>
      </c>
    </row>
    <row r="38" spans="1:11" s="3" customFormat="1" ht="11.25">
      <c r="A38" s="3">
        <f t="shared" si="0"/>
        <v>33</v>
      </c>
      <c r="B38" s="3" t="s">
        <v>97</v>
      </c>
      <c r="C38" s="4" t="s">
        <v>65</v>
      </c>
      <c r="D38" s="4" t="s">
        <v>63</v>
      </c>
      <c r="E38" s="5">
        <v>37802</v>
      </c>
      <c r="F38" s="6">
        <v>12611133</v>
      </c>
      <c r="G38" s="6">
        <v>250000</v>
      </c>
      <c r="H38" s="6">
        <v>0</v>
      </c>
      <c r="I38" s="6">
        <v>12361133</v>
      </c>
      <c r="J38" s="6">
        <v>0</v>
      </c>
      <c r="K38" s="6">
        <v>0</v>
      </c>
    </row>
    <row r="39" spans="1:11" s="3" customFormat="1" ht="11.25">
      <c r="A39" s="3">
        <f t="shared" si="0"/>
        <v>34</v>
      </c>
      <c r="B39" s="3" t="s">
        <v>98</v>
      </c>
      <c r="C39" s="4" t="s">
        <v>65</v>
      </c>
      <c r="D39" s="4" t="s">
        <v>63</v>
      </c>
      <c r="E39" s="5">
        <v>37802</v>
      </c>
      <c r="F39" s="6">
        <v>387330</v>
      </c>
      <c r="G39" s="6">
        <v>250000</v>
      </c>
      <c r="H39" s="6">
        <v>0</v>
      </c>
      <c r="I39" s="6">
        <v>137330</v>
      </c>
      <c r="J39" s="6">
        <v>0</v>
      </c>
      <c r="K39" s="6">
        <v>0</v>
      </c>
    </row>
    <row r="40" spans="1:11" s="3" customFormat="1" ht="11.25">
      <c r="A40" s="3">
        <f t="shared" si="0"/>
        <v>35</v>
      </c>
      <c r="B40" s="3" t="s">
        <v>99</v>
      </c>
      <c r="C40" s="4" t="s">
        <v>65</v>
      </c>
      <c r="D40" s="4" t="s">
        <v>73</v>
      </c>
      <c r="E40" s="5">
        <v>37802</v>
      </c>
      <c r="F40" s="6">
        <v>6035928</v>
      </c>
      <c r="G40" s="6">
        <v>2354667.2</v>
      </c>
      <c r="H40" s="6">
        <v>3493984</v>
      </c>
      <c r="I40" s="6">
        <v>2541944</v>
      </c>
      <c r="J40" s="6">
        <v>79646312</v>
      </c>
      <c r="K40" s="6">
        <v>4140041</v>
      </c>
    </row>
    <row r="41" spans="1:11" s="3" customFormat="1" ht="11.25">
      <c r="A41" s="3">
        <f t="shared" si="0"/>
        <v>36</v>
      </c>
      <c r="B41" s="3" t="s">
        <v>100</v>
      </c>
      <c r="C41" s="4" t="s">
        <v>65</v>
      </c>
      <c r="D41" s="4" t="s">
        <v>63</v>
      </c>
      <c r="E41" s="5">
        <v>37802</v>
      </c>
      <c r="F41" s="6">
        <v>6109716</v>
      </c>
      <c r="G41" s="6">
        <v>1018702.76</v>
      </c>
      <c r="H41" s="6">
        <v>1918398</v>
      </c>
      <c r="I41" s="6">
        <v>4191318</v>
      </c>
      <c r="J41" s="6">
        <v>26691464</v>
      </c>
      <c r="K41" s="6">
        <v>32604</v>
      </c>
    </row>
    <row r="42" spans="1:11" s="3" customFormat="1" ht="11.25">
      <c r="A42" s="3">
        <f t="shared" si="0"/>
        <v>37</v>
      </c>
      <c r="B42" s="3" t="s">
        <v>101</v>
      </c>
      <c r="C42" s="4" t="s">
        <v>65</v>
      </c>
      <c r="D42" s="4" t="s">
        <v>71</v>
      </c>
      <c r="E42" s="5">
        <v>37802</v>
      </c>
      <c r="F42" s="6">
        <v>27896157</v>
      </c>
      <c r="G42" s="6">
        <v>4172572.8</v>
      </c>
      <c r="H42" s="6">
        <v>12793515</v>
      </c>
      <c r="I42" s="6">
        <v>15102642</v>
      </c>
      <c r="J42" s="6">
        <v>131840648</v>
      </c>
      <c r="K42" s="6">
        <v>238424</v>
      </c>
    </row>
    <row r="43" spans="1:11" s="3" customFormat="1" ht="11.25">
      <c r="A43" s="3">
        <f t="shared" si="0"/>
        <v>38</v>
      </c>
      <c r="B43" s="3" t="s">
        <v>102</v>
      </c>
      <c r="C43" s="4" t="s">
        <v>60</v>
      </c>
      <c r="D43" s="4" t="s">
        <v>61</v>
      </c>
      <c r="E43" s="5">
        <v>37802</v>
      </c>
      <c r="F43" s="6">
        <v>1845599331</v>
      </c>
      <c r="G43" s="6">
        <v>248873305.56</v>
      </c>
      <c r="H43" s="6">
        <v>111533353</v>
      </c>
      <c r="I43" s="6">
        <v>1596726025.44</v>
      </c>
      <c r="J43" s="6">
        <v>1610824591</v>
      </c>
      <c r="K43" s="6">
        <v>555739209</v>
      </c>
    </row>
    <row r="44" spans="1:11" s="3" customFormat="1" ht="11.25">
      <c r="A44" s="3">
        <f t="shared" si="0"/>
        <v>39</v>
      </c>
      <c r="B44" s="3" t="s">
        <v>103</v>
      </c>
      <c r="C44" s="4" t="s">
        <v>65</v>
      </c>
      <c r="D44" s="4" t="s">
        <v>63</v>
      </c>
      <c r="E44" s="5">
        <v>37802</v>
      </c>
      <c r="F44" s="6">
        <v>719073</v>
      </c>
      <c r="G44" s="6">
        <v>250000</v>
      </c>
      <c r="H44" s="6">
        <v>0</v>
      </c>
      <c r="I44" s="6">
        <v>469073</v>
      </c>
      <c r="J44" s="6">
        <v>2457830</v>
      </c>
      <c r="K44" s="6">
        <v>68483</v>
      </c>
    </row>
    <row r="45" spans="1:11" s="3" customFormat="1" ht="11.25">
      <c r="A45" s="3">
        <f t="shared" si="0"/>
        <v>40</v>
      </c>
      <c r="B45" s="3" t="s">
        <v>104</v>
      </c>
      <c r="C45" s="4" t="s">
        <v>65</v>
      </c>
      <c r="D45" s="4" t="s">
        <v>61</v>
      </c>
      <c r="E45" s="5">
        <v>37802</v>
      </c>
      <c r="F45" s="6">
        <v>3406313</v>
      </c>
      <c r="G45" s="6">
        <v>257395.44</v>
      </c>
      <c r="H45" s="6">
        <v>83036</v>
      </c>
      <c r="I45" s="6">
        <v>3148917.56</v>
      </c>
      <c r="J45" s="6">
        <v>6668871</v>
      </c>
      <c r="K45" s="6">
        <v>0</v>
      </c>
    </row>
    <row r="46" spans="1:11" s="3" customFormat="1" ht="11.25">
      <c r="A46" s="3">
        <f t="shared" si="0"/>
        <v>41</v>
      </c>
      <c r="B46" s="3" t="s">
        <v>105</v>
      </c>
      <c r="C46" s="4" t="s">
        <v>65</v>
      </c>
      <c r="D46" s="4" t="s">
        <v>61</v>
      </c>
      <c r="E46" s="5">
        <v>37802</v>
      </c>
      <c r="F46" s="6">
        <v>2212348</v>
      </c>
      <c r="G46" s="6">
        <v>261606.52</v>
      </c>
      <c r="H46" s="6">
        <v>255475</v>
      </c>
      <c r="I46" s="6">
        <v>1950741.48</v>
      </c>
      <c r="J46" s="6">
        <v>6485026</v>
      </c>
      <c r="K46" s="6">
        <v>135322</v>
      </c>
    </row>
    <row r="47" spans="1:11" s="3" customFormat="1" ht="11.25">
      <c r="A47" s="3">
        <f t="shared" si="0"/>
        <v>42</v>
      </c>
      <c r="B47" s="3" t="s">
        <v>106</v>
      </c>
      <c r="C47" s="4" t="s">
        <v>60</v>
      </c>
      <c r="D47" s="4" t="s">
        <v>73</v>
      </c>
      <c r="E47" s="5">
        <v>37802</v>
      </c>
      <c r="F47" s="6">
        <v>162780005</v>
      </c>
      <c r="G47" s="6">
        <v>22632677.04</v>
      </c>
      <c r="H47" s="6">
        <v>2067234</v>
      </c>
      <c r="I47" s="6">
        <v>140147327.96</v>
      </c>
      <c r="J47" s="6">
        <v>55052983</v>
      </c>
      <c r="K47" s="6">
        <v>198088</v>
      </c>
    </row>
    <row r="48" spans="1:11" s="3" customFormat="1" ht="11.25">
      <c r="A48" s="3">
        <f t="shared" si="0"/>
        <v>43</v>
      </c>
      <c r="B48" s="3" t="s">
        <v>107</v>
      </c>
      <c r="C48" s="4" t="s">
        <v>60</v>
      </c>
      <c r="D48" s="4" t="s">
        <v>63</v>
      </c>
      <c r="E48" s="5">
        <v>37802</v>
      </c>
      <c r="F48" s="6">
        <v>1391710</v>
      </c>
      <c r="G48" s="6">
        <v>250000</v>
      </c>
      <c r="H48" s="6">
        <v>0</v>
      </c>
      <c r="I48" s="6">
        <v>1141710</v>
      </c>
      <c r="J48" s="6">
        <v>0</v>
      </c>
      <c r="K48" s="6">
        <v>0</v>
      </c>
    </row>
    <row r="49" spans="1:11" s="3" customFormat="1" ht="11.25">
      <c r="A49" s="3">
        <f t="shared" si="0"/>
        <v>44</v>
      </c>
      <c r="B49" s="3" t="s">
        <v>108</v>
      </c>
      <c r="C49" s="4" t="s">
        <v>60</v>
      </c>
      <c r="D49" s="4" t="s">
        <v>61</v>
      </c>
      <c r="E49" s="5">
        <v>37802</v>
      </c>
      <c r="F49" s="6">
        <v>1077118245</v>
      </c>
      <c r="G49" s="6">
        <v>181274198.04</v>
      </c>
      <c r="H49" s="6">
        <v>162922366</v>
      </c>
      <c r="I49" s="6">
        <v>895844046.96</v>
      </c>
      <c r="J49" s="6">
        <v>1344813831</v>
      </c>
      <c r="K49" s="6">
        <v>320504381</v>
      </c>
    </row>
    <row r="50" spans="1:11" s="3" customFormat="1" ht="11.25">
      <c r="A50" s="3">
        <f t="shared" si="0"/>
        <v>45</v>
      </c>
      <c r="B50" s="3" t="s">
        <v>109</v>
      </c>
      <c r="C50" s="4" t="s">
        <v>65</v>
      </c>
      <c r="D50" s="4" t="s">
        <v>73</v>
      </c>
      <c r="E50" s="5">
        <v>37802</v>
      </c>
      <c r="F50" s="6">
        <v>4592344</v>
      </c>
      <c r="G50" s="6">
        <v>598460.56</v>
      </c>
      <c r="H50" s="6">
        <v>209871</v>
      </c>
      <c r="I50" s="6">
        <v>3993883.44</v>
      </c>
      <c r="J50" s="6">
        <v>14998264</v>
      </c>
      <c r="K50" s="6">
        <v>0</v>
      </c>
    </row>
    <row r="51" spans="1:11" s="3" customFormat="1" ht="11.25">
      <c r="A51" s="3">
        <f t="shared" si="0"/>
        <v>46</v>
      </c>
      <c r="B51" s="3" t="s">
        <v>110</v>
      </c>
      <c r="C51" s="4" t="s">
        <v>65</v>
      </c>
      <c r="D51" s="4" t="s">
        <v>111</v>
      </c>
      <c r="E51" s="5">
        <v>37802</v>
      </c>
      <c r="F51" s="6">
        <v>19994979</v>
      </c>
      <c r="G51" s="6">
        <v>983957.76</v>
      </c>
      <c r="H51" s="6">
        <v>51269</v>
      </c>
      <c r="I51" s="6">
        <v>19011021.240000002</v>
      </c>
      <c r="J51" s="6">
        <v>26946339</v>
      </c>
      <c r="K51" s="6">
        <v>0</v>
      </c>
    </row>
    <row r="52" spans="1:11" s="3" customFormat="1" ht="11.25">
      <c r="A52" s="3">
        <f t="shared" si="0"/>
        <v>47</v>
      </c>
      <c r="B52" s="3" t="s">
        <v>112</v>
      </c>
      <c r="C52" s="4" t="s">
        <v>65</v>
      </c>
      <c r="D52" s="4" t="s">
        <v>61</v>
      </c>
      <c r="E52" s="5">
        <v>37802</v>
      </c>
      <c r="F52" s="6">
        <v>1837651</v>
      </c>
      <c r="G52" s="6">
        <v>250000</v>
      </c>
      <c r="H52" s="6">
        <v>449875</v>
      </c>
      <c r="I52" s="6">
        <v>1387776</v>
      </c>
      <c r="J52" s="6">
        <v>1642768</v>
      </c>
      <c r="K52" s="6">
        <v>36137</v>
      </c>
    </row>
    <row r="53" spans="1:11" s="3" customFormat="1" ht="11.25">
      <c r="A53" s="3">
        <f t="shared" si="0"/>
        <v>48</v>
      </c>
      <c r="B53" s="3" t="s">
        <v>113</v>
      </c>
      <c r="C53" s="4" t="s">
        <v>65</v>
      </c>
      <c r="D53" s="4" t="s">
        <v>63</v>
      </c>
      <c r="E53" s="5">
        <v>37802</v>
      </c>
      <c r="F53" s="6">
        <v>398331</v>
      </c>
      <c r="G53" s="6">
        <v>250000</v>
      </c>
      <c r="H53" s="6">
        <v>0</v>
      </c>
      <c r="I53" s="6">
        <v>148331</v>
      </c>
      <c r="J53" s="6">
        <v>0</v>
      </c>
      <c r="K53" s="6">
        <v>0</v>
      </c>
    </row>
    <row r="54" spans="1:11" s="3" customFormat="1" ht="11.25">
      <c r="A54" s="3">
        <f t="shared" si="0"/>
        <v>49</v>
      </c>
      <c r="B54" s="3" t="s">
        <v>114</v>
      </c>
      <c r="C54" s="4" t="s">
        <v>65</v>
      </c>
      <c r="D54" s="4" t="s">
        <v>61</v>
      </c>
      <c r="E54" s="5">
        <v>37802</v>
      </c>
      <c r="F54" s="6">
        <v>1958609</v>
      </c>
      <c r="G54" s="6">
        <v>250000</v>
      </c>
      <c r="H54" s="6">
        <v>37077</v>
      </c>
      <c r="I54" s="6">
        <v>1708609</v>
      </c>
      <c r="J54" s="6">
        <v>760378</v>
      </c>
      <c r="K54" s="6">
        <v>0</v>
      </c>
    </row>
    <row r="55" spans="1:11" s="3" customFormat="1" ht="11.25">
      <c r="A55" s="3">
        <f t="shared" si="0"/>
        <v>50</v>
      </c>
      <c r="B55" s="3" t="s">
        <v>115</v>
      </c>
      <c r="C55" s="4" t="s">
        <v>60</v>
      </c>
      <c r="D55" s="4" t="s">
        <v>63</v>
      </c>
      <c r="E55" s="5">
        <v>37802</v>
      </c>
      <c r="F55" s="6">
        <v>77783384</v>
      </c>
      <c r="G55" s="6">
        <v>26191535.42</v>
      </c>
      <c r="H55" s="6">
        <v>0</v>
      </c>
      <c r="I55" s="6">
        <v>51591848.58</v>
      </c>
      <c r="J55" s="6">
        <v>7185704</v>
      </c>
      <c r="K55" s="6">
        <v>0</v>
      </c>
    </row>
    <row r="56" spans="1:11" s="3" customFormat="1" ht="11.25">
      <c r="A56" s="3">
        <f t="shared" si="0"/>
        <v>51</v>
      </c>
      <c r="B56" s="3" t="s">
        <v>116</v>
      </c>
      <c r="C56" s="4" t="s">
        <v>65</v>
      </c>
      <c r="D56" s="4" t="s">
        <v>63</v>
      </c>
      <c r="E56" s="5">
        <v>37802</v>
      </c>
      <c r="F56" s="6">
        <v>1207119</v>
      </c>
      <c r="G56" s="6">
        <v>611940.24</v>
      </c>
      <c r="H56" s="6">
        <v>272339</v>
      </c>
      <c r="I56" s="6">
        <v>595178.76</v>
      </c>
      <c r="J56" s="6">
        <v>15613795</v>
      </c>
      <c r="K56" s="6">
        <v>81685</v>
      </c>
    </row>
    <row r="57" spans="1:11" s="3" customFormat="1" ht="11.25">
      <c r="A57" s="3">
        <f t="shared" si="0"/>
        <v>52</v>
      </c>
      <c r="B57" s="3" t="s">
        <v>117</v>
      </c>
      <c r="C57" s="4" t="s">
        <v>65</v>
      </c>
      <c r="D57" s="4" t="s">
        <v>73</v>
      </c>
      <c r="E57" s="5">
        <v>37802</v>
      </c>
      <c r="F57" s="6">
        <v>13296672</v>
      </c>
      <c r="G57" s="6">
        <v>5837366.12</v>
      </c>
      <c r="H57" s="6">
        <v>6716237</v>
      </c>
      <c r="I57" s="6">
        <v>6580435</v>
      </c>
      <c r="J57" s="6">
        <v>227997018</v>
      </c>
      <c r="K57" s="6">
        <v>676596</v>
      </c>
    </row>
    <row r="58" spans="1:11" s="3" customFormat="1" ht="11.25">
      <c r="A58" s="3">
        <f t="shared" si="0"/>
        <v>53</v>
      </c>
      <c r="B58" s="3" t="s">
        <v>118</v>
      </c>
      <c r="C58" s="4" t="s">
        <v>65</v>
      </c>
      <c r="D58" s="4" t="s">
        <v>73</v>
      </c>
      <c r="E58" s="5">
        <v>37802</v>
      </c>
      <c r="F58" s="6">
        <v>3989600</v>
      </c>
      <c r="G58" s="6">
        <v>250000</v>
      </c>
      <c r="H58" s="6">
        <v>506989</v>
      </c>
      <c r="I58" s="6">
        <v>3482611</v>
      </c>
      <c r="J58" s="6">
        <v>12925045</v>
      </c>
      <c r="K58" s="6">
        <v>0</v>
      </c>
    </row>
    <row r="59" spans="1:11" s="3" customFormat="1" ht="11.25">
      <c r="A59" s="3">
        <f t="shared" si="0"/>
        <v>54</v>
      </c>
      <c r="B59" s="3" t="s">
        <v>119</v>
      </c>
      <c r="C59" s="4" t="s">
        <v>60</v>
      </c>
      <c r="D59" s="4" t="s">
        <v>73</v>
      </c>
      <c r="E59" s="5">
        <v>37802</v>
      </c>
      <c r="F59" s="6">
        <v>174317610</v>
      </c>
      <c r="G59" s="6">
        <v>96917360</v>
      </c>
      <c r="H59" s="6">
        <v>109307232</v>
      </c>
      <c r="I59" s="6">
        <v>65010378</v>
      </c>
      <c r="J59" s="6">
        <v>2584223075</v>
      </c>
      <c r="K59" s="6">
        <v>561936911</v>
      </c>
    </row>
    <row r="60" spans="1:11" s="3" customFormat="1" ht="11.25">
      <c r="A60" s="3">
        <f t="shared" si="0"/>
        <v>55</v>
      </c>
      <c r="B60" s="3" t="s">
        <v>120</v>
      </c>
      <c r="C60" s="4" t="s">
        <v>65</v>
      </c>
      <c r="D60" s="4" t="s">
        <v>63</v>
      </c>
      <c r="E60" s="5">
        <v>37802</v>
      </c>
      <c r="F60" s="6">
        <v>1812408</v>
      </c>
      <c r="G60" s="6">
        <v>819626.24</v>
      </c>
      <c r="H60" s="6">
        <v>675464</v>
      </c>
      <c r="I60" s="6">
        <v>992781.76</v>
      </c>
      <c r="J60" s="6">
        <v>28781867</v>
      </c>
      <c r="K60" s="6">
        <v>26637</v>
      </c>
    </row>
    <row r="61" spans="1:11" s="3" customFormat="1" ht="11.25">
      <c r="A61" s="3">
        <f t="shared" si="0"/>
        <v>56</v>
      </c>
      <c r="B61" s="3" t="s">
        <v>121</v>
      </c>
      <c r="C61" s="4" t="s">
        <v>60</v>
      </c>
      <c r="D61" s="4" t="s">
        <v>73</v>
      </c>
      <c r="E61" s="5">
        <v>37799</v>
      </c>
      <c r="F61" s="6">
        <v>238119664</v>
      </c>
      <c r="G61" s="6">
        <v>11422536</v>
      </c>
      <c r="H61" s="6">
        <v>22903469</v>
      </c>
      <c r="I61" s="6">
        <v>215216195</v>
      </c>
      <c r="J61" s="6">
        <v>505926620</v>
      </c>
      <c r="K61" s="6">
        <v>15179834</v>
      </c>
    </row>
    <row r="62" spans="1:11" s="3" customFormat="1" ht="11.25">
      <c r="A62" s="3">
        <f t="shared" si="0"/>
        <v>57</v>
      </c>
      <c r="B62" s="3" t="s">
        <v>122</v>
      </c>
      <c r="C62" s="4" t="s">
        <v>65</v>
      </c>
      <c r="D62" s="4" t="s">
        <v>63</v>
      </c>
      <c r="E62" s="5">
        <v>37802</v>
      </c>
      <c r="F62" s="6">
        <v>4535795</v>
      </c>
      <c r="G62" s="6">
        <v>250000</v>
      </c>
      <c r="H62" s="6">
        <v>0</v>
      </c>
      <c r="I62" s="6">
        <v>4285795</v>
      </c>
      <c r="J62" s="6">
        <v>0</v>
      </c>
      <c r="K62" s="6">
        <v>0</v>
      </c>
    </row>
    <row r="63" spans="1:11" s="3" customFormat="1" ht="11.25">
      <c r="A63" s="3">
        <f t="shared" si="0"/>
        <v>58</v>
      </c>
      <c r="B63" s="3" t="s">
        <v>123</v>
      </c>
      <c r="C63" s="4" t="s">
        <v>65</v>
      </c>
      <c r="D63" s="4" t="s">
        <v>61</v>
      </c>
      <c r="E63" s="5">
        <v>37802</v>
      </c>
      <c r="F63" s="6">
        <v>6866436</v>
      </c>
      <c r="G63" s="6">
        <v>2198806.32</v>
      </c>
      <c r="H63" s="6">
        <v>863496</v>
      </c>
      <c r="I63" s="6">
        <v>4667629.68</v>
      </c>
      <c r="J63" s="6">
        <v>44960973</v>
      </c>
      <c r="K63" s="6">
        <v>11616041</v>
      </c>
    </row>
    <row r="64" spans="1:11" s="3" customFormat="1" ht="11.25">
      <c r="A64" s="3">
        <f t="shared" si="0"/>
        <v>59</v>
      </c>
      <c r="B64" s="3" t="s">
        <v>124</v>
      </c>
      <c r="C64" s="4" t="s">
        <v>60</v>
      </c>
      <c r="D64" s="4" t="s">
        <v>63</v>
      </c>
      <c r="E64" s="5">
        <v>37802</v>
      </c>
      <c r="F64" s="6">
        <v>1828053</v>
      </c>
      <c r="G64" s="6">
        <v>250000</v>
      </c>
      <c r="H64" s="6">
        <v>92505</v>
      </c>
      <c r="I64" s="6">
        <v>1578053</v>
      </c>
      <c r="J64" s="6">
        <v>4448643</v>
      </c>
      <c r="K64" s="6">
        <v>85158</v>
      </c>
    </row>
    <row r="65" spans="1:11" s="3" customFormat="1" ht="11.25">
      <c r="A65" s="3">
        <f t="shared" si="0"/>
        <v>60</v>
      </c>
      <c r="B65" s="3" t="s">
        <v>125</v>
      </c>
      <c r="C65" s="4" t="s">
        <v>65</v>
      </c>
      <c r="D65" s="4" t="s">
        <v>63</v>
      </c>
      <c r="E65" s="5">
        <v>37802</v>
      </c>
      <c r="F65" s="6">
        <v>1030688</v>
      </c>
      <c r="G65" s="6">
        <v>381309.36</v>
      </c>
      <c r="H65" s="6">
        <v>227827</v>
      </c>
      <c r="I65" s="6">
        <v>649378.64</v>
      </c>
      <c r="J65" s="6">
        <v>12096261</v>
      </c>
      <c r="K65" s="6">
        <v>0</v>
      </c>
    </row>
    <row r="66" spans="1:11" s="3" customFormat="1" ht="11.25">
      <c r="A66" s="3">
        <f t="shared" si="0"/>
        <v>61</v>
      </c>
      <c r="B66" s="3" t="s">
        <v>126</v>
      </c>
      <c r="C66" s="4" t="s">
        <v>65</v>
      </c>
      <c r="D66" s="4" t="s">
        <v>63</v>
      </c>
      <c r="E66" s="5">
        <v>37802</v>
      </c>
      <c r="F66" s="6">
        <v>401784</v>
      </c>
      <c r="G66" s="6">
        <v>250000</v>
      </c>
      <c r="H66" s="6">
        <v>0</v>
      </c>
      <c r="I66" s="6">
        <v>151784</v>
      </c>
      <c r="J66" s="6">
        <v>0</v>
      </c>
      <c r="K66" s="6">
        <v>0</v>
      </c>
    </row>
    <row r="67" spans="1:11" s="3" customFormat="1" ht="11.25">
      <c r="A67" s="3">
        <f t="shared" si="0"/>
        <v>62</v>
      </c>
      <c r="B67" s="3" t="s">
        <v>127</v>
      </c>
      <c r="C67" s="4" t="s">
        <v>65</v>
      </c>
      <c r="D67" s="4" t="s">
        <v>63</v>
      </c>
      <c r="E67" s="5">
        <v>37802</v>
      </c>
      <c r="F67" s="6">
        <v>306075</v>
      </c>
      <c r="G67" s="6">
        <v>250000</v>
      </c>
      <c r="H67" s="6">
        <v>0</v>
      </c>
      <c r="I67" s="6">
        <v>56075</v>
      </c>
      <c r="J67" s="6">
        <v>1248132</v>
      </c>
      <c r="K67" s="6">
        <v>0</v>
      </c>
    </row>
    <row r="68" spans="1:11" s="3" customFormat="1" ht="11.25">
      <c r="A68" s="3">
        <f t="shared" si="0"/>
        <v>63</v>
      </c>
      <c r="B68" s="3" t="s">
        <v>128</v>
      </c>
      <c r="C68" s="4" t="s">
        <v>65</v>
      </c>
      <c r="D68" s="4" t="s">
        <v>63</v>
      </c>
      <c r="E68" s="5">
        <v>37802</v>
      </c>
      <c r="F68" s="6">
        <v>1628366</v>
      </c>
      <c r="G68" s="6">
        <v>250000</v>
      </c>
      <c r="H68" s="6">
        <v>0</v>
      </c>
      <c r="I68" s="6">
        <v>1378366</v>
      </c>
      <c r="J68" s="6">
        <v>0</v>
      </c>
      <c r="K68" s="6">
        <v>0</v>
      </c>
    </row>
    <row r="69" spans="1:11" s="3" customFormat="1" ht="11.25">
      <c r="A69" s="3">
        <f t="shared" si="0"/>
        <v>64</v>
      </c>
      <c r="B69" s="3" t="s">
        <v>129</v>
      </c>
      <c r="C69" s="4" t="s">
        <v>65</v>
      </c>
      <c r="D69" s="4" t="s">
        <v>63</v>
      </c>
      <c r="E69" s="5">
        <v>37802</v>
      </c>
      <c r="F69" s="6">
        <v>3544741</v>
      </c>
      <c r="G69" s="6">
        <v>250000</v>
      </c>
      <c r="H69" s="6">
        <v>0</v>
      </c>
      <c r="I69" s="6">
        <v>3294741</v>
      </c>
      <c r="J69" s="6">
        <v>0</v>
      </c>
      <c r="K69" s="6">
        <v>0</v>
      </c>
    </row>
    <row r="70" spans="1:11" s="3" customFormat="1" ht="11.25">
      <c r="A70" s="3">
        <f t="shared" si="0"/>
        <v>65</v>
      </c>
      <c r="B70" s="3" t="s">
        <v>130</v>
      </c>
      <c r="C70" s="4" t="s">
        <v>65</v>
      </c>
      <c r="D70" s="4" t="s">
        <v>61</v>
      </c>
      <c r="E70" s="5">
        <v>37802</v>
      </c>
      <c r="F70" s="6">
        <v>17395233</v>
      </c>
      <c r="G70" s="6">
        <v>527492.48</v>
      </c>
      <c r="H70" s="6">
        <v>155918</v>
      </c>
      <c r="I70" s="6">
        <v>16867740.52</v>
      </c>
      <c r="J70" s="6">
        <v>14198904</v>
      </c>
      <c r="K70" s="6">
        <v>341413</v>
      </c>
    </row>
    <row r="71" spans="1:11" s="3" customFormat="1" ht="11.25">
      <c r="A71" s="3">
        <f t="shared" si="0"/>
        <v>66</v>
      </c>
      <c r="B71" s="3" t="s">
        <v>131</v>
      </c>
      <c r="C71" s="4" t="s">
        <v>65</v>
      </c>
      <c r="D71" s="4" t="s">
        <v>63</v>
      </c>
      <c r="E71" s="5">
        <v>37802</v>
      </c>
      <c r="F71" s="6">
        <v>281296</v>
      </c>
      <c r="G71" s="6">
        <v>250000</v>
      </c>
      <c r="H71" s="6">
        <v>0</v>
      </c>
      <c r="I71" s="6">
        <v>31296</v>
      </c>
      <c r="J71" s="6">
        <v>0</v>
      </c>
      <c r="K71" s="6">
        <v>0</v>
      </c>
    </row>
    <row r="72" spans="1:11" s="3" customFormat="1" ht="11.25">
      <c r="A72" s="3">
        <f t="shared" si="0"/>
        <v>67</v>
      </c>
      <c r="B72" s="3" t="s">
        <v>132</v>
      </c>
      <c r="C72" s="4" t="s">
        <v>60</v>
      </c>
      <c r="D72" s="4" t="s">
        <v>63</v>
      </c>
      <c r="E72" s="5">
        <v>37802</v>
      </c>
      <c r="F72" s="6">
        <v>23784735</v>
      </c>
      <c r="G72" s="6">
        <v>250000</v>
      </c>
      <c r="H72" s="6">
        <v>0</v>
      </c>
      <c r="I72" s="6">
        <v>23534735</v>
      </c>
      <c r="J72" s="6">
        <v>0</v>
      </c>
      <c r="K72" s="6">
        <v>0</v>
      </c>
    </row>
    <row r="73" spans="1:11" s="3" customFormat="1" ht="11.25">
      <c r="A73" s="3">
        <f t="shared" si="0"/>
        <v>68</v>
      </c>
      <c r="B73" s="3" t="s">
        <v>133</v>
      </c>
      <c r="C73" s="4" t="s">
        <v>65</v>
      </c>
      <c r="D73" s="4" t="s">
        <v>63</v>
      </c>
      <c r="E73" s="5">
        <v>37802</v>
      </c>
      <c r="F73" s="6">
        <v>5949126</v>
      </c>
      <c r="G73" s="6">
        <v>250000</v>
      </c>
      <c r="H73" s="6">
        <v>0</v>
      </c>
      <c r="I73" s="6">
        <v>5699126</v>
      </c>
      <c r="J73" s="6">
        <v>0</v>
      </c>
      <c r="K73" s="6">
        <v>0</v>
      </c>
    </row>
    <row r="74" spans="1:11" s="3" customFormat="1" ht="11.25">
      <c r="A74" s="3">
        <f t="shared" si="0"/>
        <v>69</v>
      </c>
      <c r="B74" s="3" t="s">
        <v>134</v>
      </c>
      <c r="C74" s="4" t="s">
        <v>60</v>
      </c>
      <c r="D74" s="4" t="s">
        <v>61</v>
      </c>
      <c r="E74" s="5">
        <v>37802</v>
      </c>
      <c r="F74" s="6">
        <v>15365302</v>
      </c>
      <c r="G74" s="6">
        <v>1304273</v>
      </c>
      <c r="H74" s="6">
        <v>1144724</v>
      </c>
      <c r="I74" s="6">
        <v>14061029</v>
      </c>
      <c r="J74" s="6">
        <v>43790501</v>
      </c>
      <c r="K74" s="6">
        <v>3675735</v>
      </c>
    </row>
    <row r="75" spans="1:11" s="3" customFormat="1" ht="11.25">
      <c r="A75" s="3">
        <f aca="true" t="shared" si="1" ref="A75:A138">A74+1</f>
        <v>70</v>
      </c>
      <c r="B75" s="3" t="s">
        <v>135</v>
      </c>
      <c r="C75" s="4" t="s">
        <v>60</v>
      </c>
      <c r="D75" s="4" t="s">
        <v>61</v>
      </c>
      <c r="E75" s="5">
        <v>37799</v>
      </c>
      <c r="F75" s="6">
        <v>3463788897</v>
      </c>
      <c r="G75" s="6">
        <v>877057194.98</v>
      </c>
      <c r="H75" s="6">
        <v>434455598</v>
      </c>
      <c r="I75" s="6">
        <v>2586731702.02</v>
      </c>
      <c r="J75" s="6">
        <v>6883458159</v>
      </c>
      <c r="K75" s="6">
        <v>3211636358</v>
      </c>
    </row>
    <row r="76" spans="1:11" s="3" customFormat="1" ht="11.25">
      <c r="A76" s="3">
        <f t="shared" si="1"/>
        <v>71</v>
      </c>
      <c r="B76" s="3" t="s">
        <v>136</v>
      </c>
      <c r="C76" s="4" t="s">
        <v>60</v>
      </c>
      <c r="D76" s="4" t="s">
        <v>61</v>
      </c>
      <c r="E76" s="5">
        <v>37802</v>
      </c>
      <c r="F76" s="6">
        <v>886782000</v>
      </c>
      <c r="G76" s="6">
        <v>153869000</v>
      </c>
      <c r="H76" s="6">
        <v>23389440</v>
      </c>
      <c r="I76" s="6">
        <v>732913000</v>
      </c>
      <c r="J76" s="6">
        <v>325703000</v>
      </c>
      <c r="K76" s="6">
        <v>3450000</v>
      </c>
    </row>
    <row r="77" spans="1:11" s="3" customFormat="1" ht="11.25">
      <c r="A77" s="3">
        <f t="shared" si="1"/>
        <v>72</v>
      </c>
      <c r="B77" s="3" t="s">
        <v>137</v>
      </c>
      <c r="C77" s="4" t="s">
        <v>65</v>
      </c>
      <c r="D77" s="4" t="s">
        <v>61</v>
      </c>
      <c r="E77" s="5">
        <v>37802</v>
      </c>
      <c r="F77" s="6">
        <v>1682466</v>
      </c>
      <c r="G77" s="6">
        <v>265821.6</v>
      </c>
      <c r="H77" s="6">
        <v>58783</v>
      </c>
      <c r="I77" s="6">
        <v>1416644.4</v>
      </c>
      <c r="J77" s="6">
        <v>6880567</v>
      </c>
      <c r="K77" s="6">
        <v>0</v>
      </c>
    </row>
    <row r="78" spans="1:11" s="3" customFormat="1" ht="11.25">
      <c r="A78" s="3">
        <f t="shared" si="1"/>
        <v>73</v>
      </c>
      <c r="B78" s="3" t="s">
        <v>138</v>
      </c>
      <c r="C78" s="4" t="s">
        <v>60</v>
      </c>
      <c r="D78" s="4" t="s">
        <v>63</v>
      </c>
      <c r="E78" s="5">
        <v>37802</v>
      </c>
      <c r="F78" s="6">
        <v>1492525</v>
      </c>
      <c r="G78" s="6">
        <v>330564.733333333</v>
      </c>
      <c r="H78" s="6">
        <v>187361</v>
      </c>
      <c r="I78" s="6">
        <v>1161960.266666667</v>
      </c>
      <c r="J78" s="6">
        <v>5108621</v>
      </c>
      <c r="K78" s="6">
        <v>0</v>
      </c>
    </row>
    <row r="79" spans="1:11" s="3" customFormat="1" ht="11.25">
      <c r="A79" s="3">
        <f t="shared" si="1"/>
        <v>74</v>
      </c>
      <c r="B79" s="3" t="s">
        <v>139</v>
      </c>
      <c r="C79" s="4" t="s">
        <v>65</v>
      </c>
      <c r="D79" s="4" t="s">
        <v>63</v>
      </c>
      <c r="E79" s="5">
        <v>37802</v>
      </c>
      <c r="F79" s="6">
        <v>3508134</v>
      </c>
      <c r="G79" s="6">
        <v>250000</v>
      </c>
      <c r="H79" s="6">
        <v>0</v>
      </c>
      <c r="I79" s="6">
        <v>3258134</v>
      </c>
      <c r="J79" s="6">
        <v>0</v>
      </c>
      <c r="K79" s="6">
        <v>0</v>
      </c>
    </row>
    <row r="80" spans="1:11" s="3" customFormat="1" ht="11.25">
      <c r="A80" s="3">
        <f t="shared" si="1"/>
        <v>75</v>
      </c>
      <c r="B80" s="3" t="s">
        <v>140</v>
      </c>
      <c r="C80" s="4" t="s">
        <v>60</v>
      </c>
      <c r="D80" s="4" t="s">
        <v>73</v>
      </c>
      <c r="E80" s="5">
        <v>37802</v>
      </c>
      <c r="F80" s="6">
        <v>266703185</v>
      </c>
      <c r="G80" s="6">
        <v>51518412.32</v>
      </c>
      <c r="H80" s="6">
        <v>27205900</v>
      </c>
      <c r="I80" s="6">
        <v>215184772.68</v>
      </c>
      <c r="J80" s="6">
        <v>290571298</v>
      </c>
      <c r="K80" s="6">
        <v>34338433</v>
      </c>
    </row>
    <row r="81" spans="1:11" s="3" customFormat="1" ht="11.25">
      <c r="A81" s="3">
        <f t="shared" si="1"/>
        <v>76</v>
      </c>
      <c r="B81" s="3" t="s">
        <v>141</v>
      </c>
      <c r="C81" s="4" t="s">
        <v>65</v>
      </c>
      <c r="D81" s="4" t="s">
        <v>63</v>
      </c>
      <c r="E81" s="5">
        <v>37802</v>
      </c>
      <c r="F81" s="6">
        <v>415744</v>
      </c>
      <c r="G81" s="6">
        <v>250000</v>
      </c>
      <c r="H81" s="6">
        <v>0</v>
      </c>
      <c r="I81" s="6">
        <v>165744</v>
      </c>
      <c r="J81" s="6">
        <v>13495</v>
      </c>
      <c r="K81" s="6">
        <v>0</v>
      </c>
    </row>
    <row r="82" spans="1:11" s="3" customFormat="1" ht="11.25">
      <c r="A82" s="3">
        <f t="shared" si="1"/>
        <v>77</v>
      </c>
      <c r="B82" s="3" t="s">
        <v>142</v>
      </c>
      <c r="C82" s="4" t="s">
        <v>65</v>
      </c>
      <c r="D82" s="4" t="s">
        <v>63</v>
      </c>
      <c r="E82" s="5">
        <v>37802</v>
      </c>
      <c r="F82" s="6">
        <v>907344</v>
      </c>
      <c r="G82" s="6">
        <v>250000</v>
      </c>
      <c r="H82" s="6">
        <v>68041</v>
      </c>
      <c r="I82" s="6">
        <v>657344</v>
      </c>
      <c r="J82" s="6">
        <v>1182929</v>
      </c>
      <c r="K82" s="6">
        <v>0</v>
      </c>
    </row>
    <row r="83" spans="1:11" s="3" customFormat="1" ht="11.25">
      <c r="A83" s="3">
        <f t="shared" si="1"/>
        <v>78</v>
      </c>
      <c r="B83" s="3" t="s">
        <v>143</v>
      </c>
      <c r="C83" s="4" t="s">
        <v>60</v>
      </c>
      <c r="D83" s="4" t="s">
        <v>63</v>
      </c>
      <c r="E83" s="5">
        <v>37802</v>
      </c>
      <c r="F83" s="6">
        <v>105906843</v>
      </c>
      <c r="G83" s="6">
        <v>3195465.44</v>
      </c>
      <c r="H83" s="6">
        <v>1298080</v>
      </c>
      <c r="I83" s="6">
        <v>102711377.56</v>
      </c>
      <c r="J83" s="6">
        <v>16083759</v>
      </c>
      <c r="K83" s="6">
        <v>5652948</v>
      </c>
    </row>
    <row r="84" spans="1:11" s="3" customFormat="1" ht="11.25">
      <c r="A84" s="3">
        <f t="shared" si="1"/>
        <v>79</v>
      </c>
      <c r="B84" s="3" t="s">
        <v>144</v>
      </c>
      <c r="C84" s="4" t="s">
        <v>60</v>
      </c>
      <c r="D84" s="4" t="s">
        <v>63</v>
      </c>
      <c r="E84" s="5">
        <v>37799</v>
      </c>
      <c r="F84" s="6">
        <v>13711548</v>
      </c>
      <c r="G84" s="6">
        <v>250000</v>
      </c>
      <c r="H84" s="6">
        <v>0</v>
      </c>
      <c r="I84" s="6">
        <v>13461548</v>
      </c>
      <c r="J84" s="6">
        <v>0</v>
      </c>
      <c r="K84" s="6">
        <v>0</v>
      </c>
    </row>
    <row r="85" spans="1:11" s="3" customFormat="1" ht="11.25">
      <c r="A85" s="3">
        <f t="shared" si="1"/>
        <v>80</v>
      </c>
      <c r="B85" s="3" t="s">
        <v>145</v>
      </c>
      <c r="C85" s="4" t="s">
        <v>65</v>
      </c>
      <c r="D85" s="4" t="s">
        <v>61</v>
      </c>
      <c r="E85" s="5">
        <v>37802</v>
      </c>
      <c r="F85" s="6">
        <v>7972563</v>
      </c>
      <c r="G85" s="6">
        <v>3641311.88</v>
      </c>
      <c r="H85" s="6">
        <v>2943226</v>
      </c>
      <c r="I85" s="6">
        <v>4331251.12</v>
      </c>
      <c r="J85" s="6">
        <v>96929203</v>
      </c>
      <c r="K85" s="6">
        <v>8365</v>
      </c>
    </row>
    <row r="86" spans="1:11" s="3" customFormat="1" ht="11.25">
      <c r="A86" s="3">
        <f t="shared" si="1"/>
        <v>81</v>
      </c>
      <c r="B86" s="3" t="s">
        <v>146</v>
      </c>
      <c r="C86" s="4" t="s">
        <v>65</v>
      </c>
      <c r="D86" s="4" t="s">
        <v>63</v>
      </c>
      <c r="E86" s="5">
        <v>37802</v>
      </c>
      <c r="F86" s="6">
        <v>422013</v>
      </c>
      <c r="G86" s="6">
        <v>250000</v>
      </c>
      <c r="H86" s="6">
        <v>0</v>
      </c>
      <c r="I86" s="6">
        <v>172013</v>
      </c>
      <c r="J86" s="6">
        <v>0</v>
      </c>
      <c r="K86" s="6">
        <v>0</v>
      </c>
    </row>
    <row r="87" spans="1:11" s="3" customFormat="1" ht="11.25">
      <c r="A87" s="3">
        <f t="shared" si="1"/>
        <v>82</v>
      </c>
      <c r="B87" s="3" t="s">
        <v>147</v>
      </c>
      <c r="C87" s="4" t="s">
        <v>65</v>
      </c>
      <c r="D87" s="4" t="s">
        <v>71</v>
      </c>
      <c r="E87" s="5">
        <v>37802</v>
      </c>
      <c r="F87" s="6">
        <v>531584645</v>
      </c>
      <c r="G87" s="6">
        <v>198747782.20000002</v>
      </c>
      <c r="H87" s="6">
        <v>301901861</v>
      </c>
      <c r="I87" s="6">
        <v>229682784</v>
      </c>
      <c r="J87" s="6">
        <v>4979759382</v>
      </c>
      <c r="K87" s="6">
        <v>501421814</v>
      </c>
    </row>
    <row r="88" spans="1:11" s="3" customFormat="1" ht="11.25">
      <c r="A88" s="3">
        <f t="shared" si="1"/>
        <v>83</v>
      </c>
      <c r="B88" s="3" t="s">
        <v>148</v>
      </c>
      <c r="C88" s="4" t="s">
        <v>60</v>
      </c>
      <c r="D88" s="4" t="s">
        <v>63</v>
      </c>
      <c r="E88" s="5">
        <v>37802</v>
      </c>
      <c r="F88" s="6">
        <v>10417831</v>
      </c>
      <c r="G88" s="6">
        <v>505244.333333333</v>
      </c>
      <c r="H88" s="6">
        <v>0</v>
      </c>
      <c r="I88" s="6">
        <v>9912586.666666668</v>
      </c>
      <c r="J88" s="6">
        <v>0</v>
      </c>
      <c r="K88" s="6">
        <v>0</v>
      </c>
    </row>
    <row r="89" spans="1:11" s="3" customFormat="1" ht="11.25">
      <c r="A89" s="3">
        <f t="shared" si="1"/>
        <v>84</v>
      </c>
      <c r="B89" s="3" t="s">
        <v>149</v>
      </c>
      <c r="C89" s="4" t="s">
        <v>65</v>
      </c>
      <c r="D89" s="4" t="s">
        <v>61</v>
      </c>
      <c r="E89" s="5">
        <v>37802</v>
      </c>
      <c r="F89" s="6">
        <v>7018356</v>
      </c>
      <c r="G89" s="6">
        <v>299617.12</v>
      </c>
      <c r="H89" s="6">
        <v>111547</v>
      </c>
      <c r="I89" s="6">
        <v>6718738.88</v>
      </c>
      <c r="J89" s="6">
        <v>10949456</v>
      </c>
      <c r="K89" s="6">
        <v>135</v>
      </c>
    </row>
    <row r="90" spans="1:11" s="3" customFormat="1" ht="11.25">
      <c r="A90" s="3">
        <f t="shared" si="1"/>
        <v>85</v>
      </c>
      <c r="B90" s="3" t="s">
        <v>150</v>
      </c>
      <c r="C90" s="4" t="s">
        <v>60</v>
      </c>
      <c r="D90" s="4" t="s">
        <v>63</v>
      </c>
      <c r="E90" s="5">
        <v>37802</v>
      </c>
      <c r="F90" s="6">
        <v>7424334</v>
      </c>
      <c r="G90" s="6">
        <v>250000</v>
      </c>
      <c r="H90" s="6">
        <v>0</v>
      </c>
      <c r="I90" s="6">
        <v>7174334</v>
      </c>
      <c r="J90" s="6">
        <v>0</v>
      </c>
      <c r="K90" s="6">
        <v>0</v>
      </c>
    </row>
    <row r="91" spans="1:11" s="3" customFormat="1" ht="11.25">
      <c r="A91" s="3">
        <f t="shared" si="1"/>
        <v>86</v>
      </c>
      <c r="B91" s="3" t="s">
        <v>151</v>
      </c>
      <c r="C91" s="4" t="s">
        <v>65</v>
      </c>
      <c r="D91" s="4" t="s">
        <v>61</v>
      </c>
      <c r="E91" s="5">
        <v>37802</v>
      </c>
      <c r="F91" s="6">
        <v>2840716</v>
      </c>
      <c r="G91" s="6">
        <v>250000</v>
      </c>
      <c r="H91" s="6">
        <v>39626</v>
      </c>
      <c r="I91" s="6">
        <v>2590716</v>
      </c>
      <c r="J91" s="6">
        <v>3751984</v>
      </c>
      <c r="K91" s="6">
        <v>0</v>
      </c>
    </row>
    <row r="92" spans="1:11" s="3" customFormat="1" ht="11.25">
      <c r="A92" s="3">
        <f t="shared" si="1"/>
        <v>87</v>
      </c>
      <c r="B92" s="3" t="s">
        <v>152</v>
      </c>
      <c r="C92" s="4" t="s">
        <v>65</v>
      </c>
      <c r="D92" s="4" t="s">
        <v>61</v>
      </c>
      <c r="E92" s="5">
        <v>37802</v>
      </c>
      <c r="F92" s="6">
        <v>390513</v>
      </c>
      <c r="G92" s="6">
        <v>250000</v>
      </c>
      <c r="H92" s="6">
        <v>0</v>
      </c>
      <c r="I92" s="6">
        <v>140513</v>
      </c>
      <c r="J92" s="6">
        <v>0</v>
      </c>
      <c r="K92" s="6">
        <v>0</v>
      </c>
    </row>
    <row r="93" spans="1:11" s="3" customFormat="1" ht="11.25">
      <c r="A93" s="3">
        <f t="shared" si="1"/>
        <v>88</v>
      </c>
      <c r="B93" s="3" t="s">
        <v>153</v>
      </c>
      <c r="C93" s="4" t="s">
        <v>60</v>
      </c>
      <c r="D93" s="4" t="s">
        <v>63</v>
      </c>
      <c r="E93" s="5">
        <v>37802</v>
      </c>
      <c r="F93" s="6">
        <v>483882</v>
      </c>
      <c r="G93" s="6">
        <v>250000</v>
      </c>
      <c r="H93" s="6">
        <v>0</v>
      </c>
      <c r="I93" s="6">
        <v>233882</v>
      </c>
      <c r="J93" s="6">
        <v>0</v>
      </c>
      <c r="K93" s="6">
        <v>0</v>
      </c>
    </row>
    <row r="94" spans="1:11" s="3" customFormat="1" ht="11.25">
      <c r="A94" s="3">
        <f t="shared" si="1"/>
        <v>89</v>
      </c>
      <c r="B94" s="3" t="s">
        <v>154</v>
      </c>
      <c r="C94" s="4" t="s">
        <v>60</v>
      </c>
      <c r="D94" s="4" t="s">
        <v>63</v>
      </c>
      <c r="E94" s="5">
        <v>37802</v>
      </c>
      <c r="F94" s="6">
        <v>338801720</v>
      </c>
      <c r="G94" s="6">
        <v>22341440.8</v>
      </c>
      <c r="H94" s="6">
        <v>0</v>
      </c>
      <c r="I94" s="6">
        <v>316460279.2</v>
      </c>
      <c r="J94" s="6">
        <v>0</v>
      </c>
      <c r="K94" s="6">
        <v>0</v>
      </c>
    </row>
    <row r="95" spans="1:11" s="3" customFormat="1" ht="11.25">
      <c r="A95" s="3">
        <f t="shared" si="1"/>
        <v>90</v>
      </c>
      <c r="B95" s="3" t="s">
        <v>155</v>
      </c>
      <c r="C95" s="4" t="s">
        <v>60</v>
      </c>
      <c r="D95" s="4" t="s">
        <v>61</v>
      </c>
      <c r="E95" s="5">
        <v>37802</v>
      </c>
      <c r="F95" s="6">
        <v>1824032000</v>
      </c>
      <c r="G95" s="6">
        <v>480712400</v>
      </c>
      <c r="H95" s="6">
        <v>138546800</v>
      </c>
      <c r="I95" s="6">
        <v>1343319600</v>
      </c>
      <c r="J95" s="6">
        <v>1850347000</v>
      </c>
      <c r="K95" s="6">
        <v>26213000</v>
      </c>
    </row>
    <row r="96" spans="1:11" s="3" customFormat="1" ht="11.25">
      <c r="A96" s="3">
        <f t="shared" si="1"/>
        <v>91</v>
      </c>
      <c r="B96" s="3" t="s">
        <v>156</v>
      </c>
      <c r="C96" s="4" t="s">
        <v>65</v>
      </c>
      <c r="D96" s="4" t="s">
        <v>63</v>
      </c>
      <c r="E96" s="5">
        <v>37802</v>
      </c>
      <c r="F96" s="6">
        <v>406125</v>
      </c>
      <c r="G96" s="6">
        <v>250000</v>
      </c>
      <c r="H96" s="6">
        <v>0</v>
      </c>
      <c r="I96" s="6">
        <v>156125</v>
      </c>
      <c r="J96" s="6">
        <v>0</v>
      </c>
      <c r="K96" s="6">
        <v>0</v>
      </c>
    </row>
    <row r="97" spans="1:11" s="3" customFormat="1" ht="11.25">
      <c r="A97" s="3">
        <f t="shared" si="1"/>
        <v>92</v>
      </c>
      <c r="B97" s="3" t="s">
        <v>157</v>
      </c>
      <c r="C97" s="4" t="s">
        <v>60</v>
      </c>
      <c r="D97" s="4" t="s">
        <v>63</v>
      </c>
      <c r="E97" s="5">
        <v>37802</v>
      </c>
      <c r="F97" s="6">
        <v>90942711</v>
      </c>
      <c r="G97" s="6">
        <v>3818417.1</v>
      </c>
      <c r="H97" s="6">
        <v>0</v>
      </c>
      <c r="I97" s="6">
        <v>87124293.9</v>
      </c>
      <c r="J97" s="6">
        <v>0</v>
      </c>
      <c r="K97" s="6">
        <v>0</v>
      </c>
    </row>
    <row r="98" spans="1:11" s="3" customFormat="1" ht="11.25">
      <c r="A98" s="3">
        <f t="shared" si="1"/>
        <v>93</v>
      </c>
      <c r="B98" s="3" t="s">
        <v>158</v>
      </c>
      <c r="C98" s="4" t="s">
        <v>60</v>
      </c>
      <c r="D98" s="4" t="s">
        <v>63</v>
      </c>
      <c r="E98" s="5">
        <v>37802</v>
      </c>
      <c r="F98" s="6">
        <v>17257593</v>
      </c>
      <c r="G98" s="6">
        <v>250000</v>
      </c>
      <c r="H98" s="6">
        <v>0</v>
      </c>
      <c r="I98" s="6">
        <v>17007593</v>
      </c>
      <c r="J98" s="6">
        <v>0</v>
      </c>
      <c r="K98" s="6">
        <v>0</v>
      </c>
    </row>
    <row r="99" spans="1:11" s="3" customFormat="1" ht="11.25">
      <c r="A99" s="3">
        <f t="shared" si="1"/>
        <v>94</v>
      </c>
      <c r="B99" s="3" t="s">
        <v>159</v>
      </c>
      <c r="C99" s="4" t="s">
        <v>65</v>
      </c>
      <c r="D99" s="4" t="s">
        <v>73</v>
      </c>
      <c r="E99" s="5">
        <v>37802</v>
      </c>
      <c r="F99" s="6">
        <v>183906595</v>
      </c>
      <c r="G99" s="6">
        <v>104430628.32000001</v>
      </c>
      <c r="H99" s="6">
        <v>116113604</v>
      </c>
      <c r="I99" s="6">
        <v>67792991</v>
      </c>
      <c r="J99" s="6">
        <v>2528798939</v>
      </c>
      <c r="K99" s="6">
        <v>690400994</v>
      </c>
    </row>
    <row r="100" spans="1:11" s="3" customFormat="1" ht="11.25">
      <c r="A100" s="3">
        <f t="shared" si="1"/>
        <v>95</v>
      </c>
      <c r="B100" s="3" t="s">
        <v>160</v>
      </c>
      <c r="C100" s="4" t="s">
        <v>65</v>
      </c>
      <c r="D100" s="4" t="s">
        <v>63</v>
      </c>
      <c r="E100" s="5">
        <v>37802</v>
      </c>
      <c r="F100" s="6">
        <v>4884596</v>
      </c>
      <c r="G100" s="6">
        <v>250000</v>
      </c>
      <c r="H100" s="6">
        <v>0</v>
      </c>
      <c r="I100" s="6">
        <v>4634596</v>
      </c>
      <c r="J100" s="6">
        <v>0</v>
      </c>
      <c r="K100" s="6">
        <v>0</v>
      </c>
    </row>
    <row r="101" spans="1:11" s="3" customFormat="1" ht="11.25">
      <c r="A101" s="3">
        <f t="shared" si="1"/>
        <v>96</v>
      </c>
      <c r="B101" s="3" t="s">
        <v>161</v>
      </c>
      <c r="C101" s="4" t="s">
        <v>60</v>
      </c>
      <c r="D101" s="4" t="s">
        <v>63</v>
      </c>
      <c r="E101" s="5">
        <v>37802</v>
      </c>
      <c r="F101" s="6">
        <v>47067015</v>
      </c>
      <c r="G101" s="6">
        <v>250000</v>
      </c>
      <c r="H101" s="6">
        <v>0</v>
      </c>
      <c r="I101" s="6">
        <v>46817015</v>
      </c>
      <c r="J101" s="6">
        <v>0</v>
      </c>
      <c r="K101" s="6">
        <v>0</v>
      </c>
    </row>
    <row r="102" spans="1:11" s="3" customFormat="1" ht="11.25">
      <c r="A102" s="3">
        <f t="shared" si="1"/>
        <v>97</v>
      </c>
      <c r="B102" s="3" t="s">
        <v>162</v>
      </c>
      <c r="C102" s="4" t="s">
        <v>65</v>
      </c>
      <c r="D102" s="4" t="s">
        <v>71</v>
      </c>
      <c r="E102" s="5">
        <v>37802</v>
      </c>
      <c r="F102" s="6">
        <v>6750176</v>
      </c>
      <c r="G102" s="6">
        <v>2353071.48</v>
      </c>
      <c r="H102" s="6">
        <v>761477</v>
      </c>
      <c r="I102" s="6">
        <v>4397104.52</v>
      </c>
      <c r="J102" s="6">
        <v>59009266</v>
      </c>
      <c r="K102" s="6">
        <v>630519</v>
      </c>
    </row>
    <row r="103" spans="1:11" s="3" customFormat="1" ht="11.25">
      <c r="A103" s="3">
        <f t="shared" si="1"/>
        <v>98</v>
      </c>
      <c r="B103" s="3" t="s">
        <v>163</v>
      </c>
      <c r="C103" s="4" t="s">
        <v>65</v>
      </c>
      <c r="D103" s="4" t="s">
        <v>63</v>
      </c>
      <c r="E103" s="5">
        <v>37802</v>
      </c>
      <c r="F103" s="6">
        <v>8766591</v>
      </c>
      <c r="G103" s="6">
        <v>5665999.84</v>
      </c>
      <c r="H103" s="6">
        <v>850640</v>
      </c>
      <c r="I103" s="6">
        <v>3100591.16</v>
      </c>
      <c r="J103" s="6">
        <v>142863557</v>
      </c>
      <c r="K103" s="6">
        <v>0</v>
      </c>
    </row>
    <row r="104" spans="1:11" s="3" customFormat="1" ht="11.25">
      <c r="A104" s="3">
        <f t="shared" si="1"/>
        <v>99</v>
      </c>
      <c r="B104" s="3" t="s">
        <v>164</v>
      </c>
      <c r="C104" s="4" t="s">
        <v>60</v>
      </c>
      <c r="D104" s="4" t="s">
        <v>61</v>
      </c>
      <c r="E104" s="5">
        <v>37799</v>
      </c>
      <c r="F104" s="6">
        <v>2581848795</v>
      </c>
      <c r="G104" s="6">
        <v>277146509.38</v>
      </c>
      <c r="H104" s="6">
        <v>208851449</v>
      </c>
      <c r="I104" s="6">
        <v>2304702285.62</v>
      </c>
      <c r="J104" s="6">
        <v>4626638209</v>
      </c>
      <c r="K104" s="6">
        <v>402005962</v>
      </c>
    </row>
    <row r="105" spans="1:11" s="3" customFormat="1" ht="11.25">
      <c r="A105" s="3">
        <f t="shared" si="1"/>
        <v>100</v>
      </c>
      <c r="B105" s="3" t="s">
        <v>165</v>
      </c>
      <c r="C105" s="4" t="s">
        <v>60</v>
      </c>
      <c r="D105" s="4" t="s">
        <v>63</v>
      </c>
      <c r="E105" s="5">
        <v>37799</v>
      </c>
      <c r="F105" s="6">
        <v>527500208</v>
      </c>
      <c r="G105" s="6">
        <v>19091351.28</v>
      </c>
      <c r="H105" s="6">
        <v>35096582</v>
      </c>
      <c r="I105" s="6">
        <v>492403626</v>
      </c>
      <c r="J105" s="6">
        <v>538449096</v>
      </c>
      <c r="K105" s="6">
        <v>0</v>
      </c>
    </row>
    <row r="106" spans="1:11" s="3" customFormat="1" ht="11.25">
      <c r="A106" s="3">
        <f t="shared" si="1"/>
        <v>101</v>
      </c>
      <c r="B106" s="3" t="s">
        <v>166</v>
      </c>
      <c r="C106" s="4" t="s">
        <v>65</v>
      </c>
      <c r="D106" s="4" t="s">
        <v>63</v>
      </c>
      <c r="E106" s="5">
        <v>37802</v>
      </c>
      <c r="F106" s="6">
        <v>3635661</v>
      </c>
      <c r="G106" s="6">
        <v>398996.16</v>
      </c>
      <c r="H106" s="6">
        <v>398751</v>
      </c>
      <c r="I106" s="6">
        <v>3236664.84</v>
      </c>
      <c r="J106" s="6">
        <v>10353567</v>
      </c>
      <c r="K106" s="6">
        <v>0</v>
      </c>
    </row>
    <row r="107" spans="1:11" s="3" customFormat="1" ht="11.25">
      <c r="A107" s="3">
        <f t="shared" si="1"/>
        <v>102</v>
      </c>
      <c r="B107" s="3" t="s">
        <v>167</v>
      </c>
      <c r="C107" s="4" t="s">
        <v>65</v>
      </c>
      <c r="D107" s="4" t="s">
        <v>63</v>
      </c>
      <c r="E107" s="5">
        <v>37802</v>
      </c>
      <c r="F107" s="6">
        <v>2370629</v>
      </c>
      <c r="G107" s="6">
        <v>250000</v>
      </c>
      <c r="H107" s="6">
        <v>1125</v>
      </c>
      <c r="I107" s="6">
        <v>2120629</v>
      </c>
      <c r="J107" s="6">
        <v>636907</v>
      </c>
      <c r="K107" s="6">
        <v>0</v>
      </c>
    </row>
    <row r="108" spans="1:11" s="3" customFormat="1" ht="11.25">
      <c r="A108" s="3">
        <f t="shared" si="1"/>
        <v>103</v>
      </c>
      <c r="B108" s="3" t="s">
        <v>168</v>
      </c>
      <c r="C108" s="4" t="s">
        <v>60</v>
      </c>
      <c r="D108" s="4" t="s">
        <v>73</v>
      </c>
      <c r="E108" s="5">
        <v>37802</v>
      </c>
      <c r="F108" s="6">
        <v>162776934</v>
      </c>
      <c r="G108" s="6">
        <v>10261013</v>
      </c>
      <c r="H108" s="6">
        <v>12941953</v>
      </c>
      <c r="I108" s="6">
        <v>149834981</v>
      </c>
      <c r="J108" s="6">
        <v>227008093</v>
      </c>
      <c r="K108" s="6">
        <v>33709359</v>
      </c>
    </row>
    <row r="109" spans="1:11" s="3" customFormat="1" ht="11.25">
      <c r="A109" s="3">
        <f t="shared" si="1"/>
        <v>104</v>
      </c>
      <c r="B109" s="3" t="s">
        <v>169</v>
      </c>
      <c r="C109" s="4" t="s">
        <v>65</v>
      </c>
      <c r="D109" s="4" t="s">
        <v>63</v>
      </c>
      <c r="E109" s="5">
        <v>37802</v>
      </c>
      <c r="F109" s="6">
        <v>3514292.74</v>
      </c>
      <c r="G109" s="6">
        <v>250000</v>
      </c>
      <c r="H109" s="6">
        <v>0</v>
      </c>
      <c r="I109" s="6">
        <v>3264292.74</v>
      </c>
      <c r="J109" s="6">
        <v>0</v>
      </c>
      <c r="K109" s="6">
        <v>0</v>
      </c>
    </row>
    <row r="110" spans="1:11" s="3" customFormat="1" ht="11.25">
      <c r="A110" s="3">
        <f t="shared" si="1"/>
        <v>105</v>
      </c>
      <c r="B110" s="3" t="s">
        <v>170</v>
      </c>
      <c r="C110" s="4" t="s">
        <v>60</v>
      </c>
      <c r="D110" s="4" t="s">
        <v>63</v>
      </c>
      <c r="E110" s="5">
        <v>37802</v>
      </c>
      <c r="F110" s="6">
        <v>184625943</v>
      </c>
      <c r="G110" s="6">
        <v>19899109.88</v>
      </c>
      <c r="H110" s="6">
        <v>0</v>
      </c>
      <c r="I110" s="6">
        <v>164726833.12</v>
      </c>
      <c r="J110" s="6">
        <v>0</v>
      </c>
      <c r="K110" s="6">
        <v>0</v>
      </c>
    </row>
    <row r="111" spans="1:11" s="3" customFormat="1" ht="11.25">
      <c r="A111" s="3">
        <f t="shared" si="1"/>
        <v>106</v>
      </c>
      <c r="B111" s="3" t="s">
        <v>171</v>
      </c>
      <c r="C111" s="4" t="s">
        <v>60</v>
      </c>
      <c r="D111" s="4" t="s">
        <v>73</v>
      </c>
      <c r="E111" s="5">
        <v>37802</v>
      </c>
      <c r="F111" s="6">
        <v>3934933230</v>
      </c>
      <c r="G111" s="6">
        <v>758396437.64</v>
      </c>
      <c r="H111" s="6">
        <v>204490032</v>
      </c>
      <c r="I111" s="6">
        <v>3176536792.36</v>
      </c>
      <c r="J111" s="6">
        <v>2671622787</v>
      </c>
      <c r="K111" s="6">
        <v>1235800361</v>
      </c>
    </row>
    <row r="112" spans="1:11" s="3" customFormat="1" ht="11.25">
      <c r="A112" s="3">
        <f t="shared" si="1"/>
        <v>107</v>
      </c>
      <c r="B112" s="3" t="s">
        <v>172</v>
      </c>
      <c r="C112" s="4" t="s">
        <v>60</v>
      </c>
      <c r="D112" s="4" t="s">
        <v>61</v>
      </c>
      <c r="E112" s="5">
        <v>37802</v>
      </c>
      <c r="F112" s="6">
        <v>1115380510</v>
      </c>
      <c r="G112" s="6">
        <v>96177732.82000001</v>
      </c>
      <c r="H112" s="6">
        <v>2972303</v>
      </c>
      <c r="I112" s="6">
        <v>1019202777.1800001</v>
      </c>
      <c r="J112" s="6">
        <v>713896424</v>
      </c>
      <c r="K112" s="6">
        <v>1329663405</v>
      </c>
    </row>
    <row r="113" spans="1:11" s="3" customFormat="1" ht="11.25">
      <c r="A113" s="3">
        <f t="shared" si="1"/>
        <v>108</v>
      </c>
      <c r="B113" s="3" t="s">
        <v>173</v>
      </c>
      <c r="C113" s="4" t="s">
        <v>65</v>
      </c>
      <c r="D113" s="4" t="s">
        <v>63</v>
      </c>
      <c r="E113" s="5">
        <v>37802</v>
      </c>
      <c r="F113" s="6">
        <v>1478086</v>
      </c>
      <c r="G113" s="6">
        <v>250000</v>
      </c>
      <c r="H113" s="6">
        <v>65690</v>
      </c>
      <c r="I113" s="6">
        <v>1228086</v>
      </c>
      <c r="J113" s="6">
        <v>11085121</v>
      </c>
      <c r="K113" s="6">
        <v>0</v>
      </c>
    </row>
    <row r="114" spans="1:11" s="3" customFormat="1" ht="11.25">
      <c r="A114" s="3">
        <f t="shared" si="1"/>
        <v>109</v>
      </c>
      <c r="B114" s="3" t="s">
        <v>174</v>
      </c>
      <c r="C114" s="4" t="s">
        <v>60</v>
      </c>
      <c r="D114" s="4" t="s">
        <v>63</v>
      </c>
      <c r="E114" s="5">
        <v>37802</v>
      </c>
      <c r="F114" s="6">
        <v>284945514</v>
      </c>
      <c r="G114" s="6">
        <v>18579725.62</v>
      </c>
      <c r="H114" s="6">
        <v>693172</v>
      </c>
      <c r="I114" s="6">
        <v>266365788.38</v>
      </c>
      <c r="J114" s="6">
        <v>18243300</v>
      </c>
      <c r="K114" s="6">
        <v>0</v>
      </c>
    </row>
    <row r="115" spans="1:11" s="3" customFormat="1" ht="11.25">
      <c r="A115" s="3">
        <f t="shared" si="1"/>
        <v>110</v>
      </c>
      <c r="B115" s="3" t="s">
        <v>175</v>
      </c>
      <c r="C115" s="4" t="s">
        <v>60</v>
      </c>
      <c r="D115" s="4" t="s">
        <v>63</v>
      </c>
      <c r="E115" s="5">
        <v>37802</v>
      </c>
      <c r="F115" s="6">
        <v>12584816</v>
      </c>
      <c r="G115" s="6">
        <v>250000</v>
      </c>
      <c r="H115" s="6">
        <v>0</v>
      </c>
      <c r="I115" s="6">
        <v>12334816</v>
      </c>
      <c r="J115" s="6">
        <v>0</v>
      </c>
      <c r="K115" s="6">
        <v>0</v>
      </c>
    </row>
    <row r="116" spans="1:11" s="3" customFormat="1" ht="11.25">
      <c r="A116" s="3">
        <f t="shared" si="1"/>
        <v>111</v>
      </c>
      <c r="B116" s="3" t="s">
        <v>176</v>
      </c>
      <c r="C116" s="4" t="s">
        <v>60</v>
      </c>
      <c r="D116" s="4" t="s">
        <v>61</v>
      </c>
      <c r="E116" s="5">
        <v>37802</v>
      </c>
      <c r="F116" s="6">
        <v>355890718</v>
      </c>
      <c r="G116" s="6">
        <v>21740318.72</v>
      </c>
      <c r="H116" s="6">
        <v>900675</v>
      </c>
      <c r="I116" s="6">
        <v>334150399.28000003</v>
      </c>
      <c r="J116" s="6">
        <v>87137735</v>
      </c>
      <c r="K116" s="6">
        <v>0</v>
      </c>
    </row>
    <row r="117" spans="1:11" s="3" customFormat="1" ht="11.25">
      <c r="A117" s="3">
        <f t="shared" si="1"/>
        <v>112</v>
      </c>
      <c r="B117" s="3" t="s">
        <v>177</v>
      </c>
      <c r="C117" s="4" t="s">
        <v>65</v>
      </c>
      <c r="D117" s="4" t="s">
        <v>63</v>
      </c>
      <c r="E117" s="5">
        <v>37802</v>
      </c>
      <c r="F117" s="6">
        <v>2706216</v>
      </c>
      <c r="G117" s="6">
        <v>250000</v>
      </c>
      <c r="H117" s="6">
        <v>0</v>
      </c>
      <c r="I117" s="6">
        <v>2456216</v>
      </c>
      <c r="J117" s="6">
        <v>0</v>
      </c>
      <c r="K117" s="6">
        <v>0</v>
      </c>
    </row>
    <row r="118" spans="1:11" s="3" customFormat="1" ht="11.25">
      <c r="A118" s="3">
        <f t="shared" si="1"/>
        <v>113</v>
      </c>
      <c r="B118" s="3" t="s">
        <v>178</v>
      </c>
      <c r="C118" s="4" t="s">
        <v>60</v>
      </c>
      <c r="D118" s="4" t="s">
        <v>61</v>
      </c>
      <c r="E118" s="5">
        <v>37802</v>
      </c>
      <c r="F118" s="6">
        <v>39355084</v>
      </c>
      <c r="G118" s="6">
        <v>2148504.26</v>
      </c>
      <c r="H118" s="6">
        <v>2166568</v>
      </c>
      <c r="I118" s="6">
        <v>37188516</v>
      </c>
      <c r="J118" s="6">
        <v>61959321</v>
      </c>
      <c r="K118" s="6">
        <v>279978</v>
      </c>
    </row>
    <row r="119" spans="1:11" s="3" customFormat="1" ht="11.25">
      <c r="A119" s="3">
        <f t="shared" si="1"/>
        <v>114</v>
      </c>
      <c r="B119" s="3" t="s">
        <v>179</v>
      </c>
      <c r="C119" s="4" t="s">
        <v>65</v>
      </c>
      <c r="D119" s="4" t="s">
        <v>63</v>
      </c>
      <c r="E119" s="5">
        <v>37802</v>
      </c>
      <c r="F119" s="6">
        <v>518521</v>
      </c>
      <c r="G119" s="6">
        <v>250000</v>
      </c>
      <c r="H119" s="6">
        <v>0</v>
      </c>
      <c r="I119" s="6">
        <v>268521</v>
      </c>
      <c r="J119" s="6">
        <v>0</v>
      </c>
      <c r="K119" s="6">
        <v>0</v>
      </c>
    </row>
    <row r="120" spans="1:11" s="3" customFormat="1" ht="11.25">
      <c r="A120" s="3">
        <f t="shared" si="1"/>
        <v>115</v>
      </c>
      <c r="B120" s="3" t="s">
        <v>180</v>
      </c>
      <c r="C120" s="4" t="s">
        <v>65</v>
      </c>
      <c r="D120" s="4" t="s">
        <v>61</v>
      </c>
      <c r="E120" s="5">
        <v>37802</v>
      </c>
      <c r="F120" s="6">
        <v>466415</v>
      </c>
      <c r="G120" s="6">
        <v>250000</v>
      </c>
      <c r="H120" s="6">
        <v>0</v>
      </c>
      <c r="I120" s="6">
        <v>216415</v>
      </c>
      <c r="J120" s="6">
        <v>0</v>
      </c>
      <c r="K120" s="6">
        <v>0</v>
      </c>
    </row>
    <row r="121" spans="1:11" s="3" customFormat="1" ht="11.25">
      <c r="A121" s="3">
        <f t="shared" si="1"/>
        <v>116</v>
      </c>
      <c r="B121" s="3" t="s">
        <v>181</v>
      </c>
      <c r="C121" s="4" t="s">
        <v>60</v>
      </c>
      <c r="D121" s="4" t="s">
        <v>73</v>
      </c>
      <c r="E121" s="5">
        <v>37802</v>
      </c>
      <c r="F121" s="6">
        <v>41258746</v>
      </c>
      <c r="G121" s="6">
        <v>2416574</v>
      </c>
      <c r="H121" s="6">
        <v>3205586</v>
      </c>
      <c r="I121" s="6">
        <v>38053160</v>
      </c>
      <c r="J121" s="6">
        <v>71663263</v>
      </c>
      <c r="K121" s="6">
        <v>0</v>
      </c>
    </row>
    <row r="122" spans="1:11" s="3" customFormat="1" ht="11.25">
      <c r="A122" s="3">
        <f t="shared" si="1"/>
        <v>117</v>
      </c>
      <c r="B122" s="3" t="s">
        <v>182</v>
      </c>
      <c r="C122" s="4" t="s">
        <v>65</v>
      </c>
      <c r="D122" s="4" t="s">
        <v>63</v>
      </c>
      <c r="E122" s="5">
        <v>37802</v>
      </c>
      <c r="F122" s="6">
        <v>507776</v>
      </c>
      <c r="G122" s="6">
        <v>250000</v>
      </c>
      <c r="H122" s="6">
        <v>19376</v>
      </c>
      <c r="I122" s="6">
        <v>257776</v>
      </c>
      <c r="J122" s="6">
        <v>554920</v>
      </c>
      <c r="K122" s="6">
        <v>0</v>
      </c>
    </row>
    <row r="123" spans="1:11" s="3" customFormat="1" ht="11.25">
      <c r="A123" s="3">
        <f t="shared" si="1"/>
        <v>118</v>
      </c>
      <c r="B123" s="3" t="s">
        <v>183</v>
      </c>
      <c r="C123" s="4" t="s">
        <v>65</v>
      </c>
      <c r="D123" s="4" t="s">
        <v>63</v>
      </c>
      <c r="E123" s="5">
        <v>37802</v>
      </c>
      <c r="F123" s="6">
        <v>22260129</v>
      </c>
      <c r="G123" s="6">
        <v>3200345.56</v>
      </c>
      <c r="H123" s="6">
        <v>0</v>
      </c>
      <c r="I123" s="6">
        <v>19059783.44</v>
      </c>
      <c r="J123" s="6">
        <v>89963811</v>
      </c>
      <c r="K123" s="6">
        <v>2759583</v>
      </c>
    </row>
    <row r="124" spans="1:11" s="3" customFormat="1" ht="11.25">
      <c r="A124" s="3">
        <f t="shared" si="1"/>
        <v>119</v>
      </c>
      <c r="B124" s="3" t="s">
        <v>184</v>
      </c>
      <c r="C124" s="4" t="s">
        <v>60</v>
      </c>
      <c r="D124" s="4" t="s">
        <v>61</v>
      </c>
      <c r="E124" s="5">
        <v>37802</v>
      </c>
      <c r="F124" s="6">
        <v>692472000</v>
      </c>
      <c r="G124" s="6">
        <v>130585180</v>
      </c>
      <c r="H124" s="6">
        <v>0</v>
      </c>
      <c r="I124" s="6">
        <v>561886820</v>
      </c>
      <c r="J124" s="6">
        <v>0</v>
      </c>
      <c r="K124" s="6">
        <v>0</v>
      </c>
    </row>
    <row r="125" spans="1:11" s="3" customFormat="1" ht="11.25">
      <c r="A125" s="3">
        <f t="shared" si="1"/>
        <v>120</v>
      </c>
      <c r="B125" s="3" t="s">
        <v>185</v>
      </c>
      <c r="C125" s="4" t="s">
        <v>65</v>
      </c>
      <c r="D125" s="4" t="s">
        <v>71</v>
      </c>
      <c r="E125" s="5">
        <v>37802</v>
      </c>
      <c r="F125" s="6">
        <v>6790751</v>
      </c>
      <c r="G125" s="6">
        <v>3637099.24</v>
      </c>
      <c r="H125" s="6">
        <v>1649662</v>
      </c>
      <c r="I125" s="6">
        <v>3153651.76</v>
      </c>
      <c r="J125" s="6">
        <v>102543582</v>
      </c>
      <c r="K125" s="6">
        <v>177905</v>
      </c>
    </row>
    <row r="126" spans="1:11" s="3" customFormat="1" ht="11.25">
      <c r="A126" s="3">
        <f t="shared" si="1"/>
        <v>121</v>
      </c>
      <c r="B126" s="3" t="s">
        <v>186</v>
      </c>
      <c r="C126" s="4" t="s">
        <v>60</v>
      </c>
      <c r="D126" s="4" t="s">
        <v>63</v>
      </c>
      <c r="E126" s="5">
        <v>37802</v>
      </c>
      <c r="F126" s="6">
        <v>8725547</v>
      </c>
      <c r="G126" s="6">
        <v>645800.74</v>
      </c>
      <c r="H126" s="6">
        <v>0</v>
      </c>
      <c r="I126" s="6">
        <v>8079746.26</v>
      </c>
      <c r="J126" s="6">
        <v>976114</v>
      </c>
      <c r="K126" s="6">
        <v>0</v>
      </c>
    </row>
    <row r="127" spans="1:11" s="3" customFormat="1" ht="11.25">
      <c r="A127" s="3">
        <f t="shared" si="1"/>
        <v>122</v>
      </c>
      <c r="B127" s="3" t="s">
        <v>187</v>
      </c>
      <c r="C127" s="4" t="s">
        <v>60</v>
      </c>
      <c r="D127" s="4" t="s">
        <v>61</v>
      </c>
      <c r="E127" s="5">
        <v>37802</v>
      </c>
      <c r="F127" s="6">
        <v>688144000</v>
      </c>
      <c r="G127" s="6">
        <v>85960760</v>
      </c>
      <c r="H127" s="6">
        <v>53842480</v>
      </c>
      <c r="I127" s="6">
        <v>602183240</v>
      </c>
      <c r="J127" s="6">
        <v>1072845000</v>
      </c>
      <c r="K127" s="6">
        <v>109969000</v>
      </c>
    </row>
    <row r="128" spans="1:11" s="3" customFormat="1" ht="11.25">
      <c r="A128" s="3">
        <f t="shared" si="1"/>
        <v>123</v>
      </c>
      <c r="B128" s="3" t="s">
        <v>188</v>
      </c>
      <c r="C128" s="4" t="s">
        <v>65</v>
      </c>
      <c r="D128" s="4" t="s">
        <v>73</v>
      </c>
      <c r="E128" s="5">
        <v>37802</v>
      </c>
      <c r="F128" s="6">
        <v>14361350</v>
      </c>
      <c r="G128" s="6">
        <v>6107288</v>
      </c>
      <c r="H128" s="6">
        <v>9202349</v>
      </c>
      <c r="I128" s="6">
        <v>5159001</v>
      </c>
      <c r="J128" s="6">
        <v>134292400</v>
      </c>
      <c r="K128" s="6">
        <v>29141600</v>
      </c>
    </row>
    <row r="129" spans="1:11" s="3" customFormat="1" ht="11.25">
      <c r="A129" s="3">
        <f t="shared" si="1"/>
        <v>124</v>
      </c>
      <c r="B129" s="3" t="s">
        <v>189</v>
      </c>
      <c r="C129" s="4" t="s">
        <v>60</v>
      </c>
      <c r="D129" s="4" t="s">
        <v>63</v>
      </c>
      <c r="E129" s="5">
        <v>37799</v>
      </c>
      <c r="F129" s="6">
        <v>319691775</v>
      </c>
      <c r="G129" s="6">
        <v>22629055.56</v>
      </c>
      <c r="H129" s="6">
        <v>25204</v>
      </c>
      <c r="I129" s="6">
        <v>297062719.44</v>
      </c>
      <c r="J129" s="6">
        <v>0</v>
      </c>
      <c r="K129" s="6">
        <v>0</v>
      </c>
    </row>
    <row r="130" spans="1:11" s="3" customFormat="1" ht="11.25">
      <c r="A130" s="3">
        <f t="shared" si="1"/>
        <v>125</v>
      </c>
      <c r="B130" s="3" t="s">
        <v>190</v>
      </c>
      <c r="C130" s="4" t="s">
        <v>65</v>
      </c>
      <c r="D130" s="4" t="s">
        <v>73</v>
      </c>
      <c r="E130" s="5">
        <v>37802</v>
      </c>
      <c r="F130" s="6">
        <v>4193759</v>
      </c>
      <c r="G130" s="6">
        <v>1598945.08</v>
      </c>
      <c r="H130" s="6">
        <v>799835</v>
      </c>
      <c r="I130" s="6">
        <v>2594813.92</v>
      </c>
      <c r="J130" s="6">
        <v>42777647</v>
      </c>
      <c r="K130" s="6">
        <v>7354</v>
      </c>
    </row>
    <row r="131" spans="1:11" s="3" customFormat="1" ht="11.25">
      <c r="A131" s="3">
        <f t="shared" si="1"/>
        <v>126</v>
      </c>
      <c r="B131" s="3" t="s">
        <v>191</v>
      </c>
      <c r="C131" s="4" t="s">
        <v>60</v>
      </c>
      <c r="D131" s="4" t="s">
        <v>63</v>
      </c>
      <c r="E131" s="5">
        <v>37802</v>
      </c>
      <c r="F131" s="6">
        <v>272992010</v>
      </c>
      <c r="G131" s="6">
        <v>32619135.64</v>
      </c>
      <c r="H131" s="6">
        <v>0</v>
      </c>
      <c r="I131" s="6">
        <v>240372874.36</v>
      </c>
      <c r="J131" s="6">
        <v>0</v>
      </c>
      <c r="K131" s="6">
        <v>0</v>
      </c>
    </row>
    <row r="132" spans="1:11" s="3" customFormat="1" ht="11.25">
      <c r="A132" s="3">
        <f t="shared" si="1"/>
        <v>127</v>
      </c>
      <c r="B132" s="3" t="s">
        <v>192</v>
      </c>
      <c r="C132" s="4" t="s">
        <v>60</v>
      </c>
      <c r="D132" s="4" t="s">
        <v>73</v>
      </c>
      <c r="E132" s="5">
        <v>37802</v>
      </c>
      <c r="F132" s="6">
        <v>160203365</v>
      </c>
      <c r="G132" s="6">
        <v>1000000</v>
      </c>
      <c r="H132" s="6">
        <v>30392581</v>
      </c>
      <c r="I132" s="6">
        <v>129810784</v>
      </c>
      <c r="J132" s="6">
        <v>0</v>
      </c>
      <c r="K132" s="6">
        <v>0</v>
      </c>
    </row>
    <row r="133" spans="1:11" s="3" customFormat="1" ht="11.25">
      <c r="A133" s="3">
        <f t="shared" si="1"/>
        <v>128</v>
      </c>
      <c r="B133" s="3" t="s">
        <v>193</v>
      </c>
      <c r="C133" s="4" t="s">
        <v>60</v>
      </c>
      <c r="D133" s="4" t="s">
        <v>63</v>
      </c>
      <c r="E133" s="5">
        <v>37802</v>
      </c>
      <c r="F133" s="6">
        <v>891931</v>
      </c>
      <c r="G133" s="6">
        <v>250000</v>
      </c>
      <c r="H133" s="6">
        <v>0</v>
      </c>
      <c r="I133" s="6">
        <v>641931</v>
      </c>
      <c r="J133" s="6">
        <v>0</v>
      </c>
      <c r="K133" s="6">
        <v>0</v>
      </c>
    </row>
    <row r="134" spans="1:11" s="3" customFormat="1" ht="11.25">
      <c r="A134" s="3">
        <f t="shared" si="1"/>
        <v>129</v>
      </c>
      <c r="B134" s="3" t="s">
        <v>194</v>
      </c>
      <c r="C134" s="4" t="s">
        <v>65</v>
      </c>
      <c r="D134" s="4" t="s">
        <v>73</v>
      </c>
      <c r="E134" s="5">
        <v>37802</v>
      </c>
      <c r="F134" s="6">
        <v>204730772</v>
      </c>
      <c r="G134" s="6">
        <v>114735843.2</v>
      </c>
      <c r="H134" s="6">
        <v>108153638</v>
      </c>
      <c r="I134" s="6">
        <v>89994928.8</v>
      </c>
      <c r="J134" s="6">
        <v>3172273359</v>
      </c>
      <c r="K134" s="6">
        <v>49056023</v>
      </c>
    </row>
    <row r="135" spans="1:11" s="3" customFormat="1" ht="11.25">
      <c r="A135" s="3">
        <f t="shared" si="1"/>
        <v>130</v>
      </c>
      <c r="B135" s="3" t="s">
        <v>195</v>
      </c>
      <c r="C135" s="4" t="s">
        <v>65</v>
      </c>
      <c r="D135" s="4" t="s">
        <v>73</v>
      </c>
      <c r="E135" s="5">
        <v>37802</v>
      </c>
      <c r="F135" s="6">
        <v>35725433</v>
      </c>
      <c r="G135" s="6">
        <v>19007127.24</v>
      </c>
      <c r="H135" s="6">
        <v>17615445</v>
      </c>
      <c r="I135" s="6">
        <v>16718305.760000004</v>
      </c>
      <c r="J135" s="6">
        <v>511899072</v>
      </c>
      <c r="K135" s="6">
        <v>2212540</v>
      </c>
    </row>
    <row r="136" spans="1:11" s="3" customFormat="1" ht="11.25">
      <c r="A136" s="3">
        <f t="shared" si="1"/>
        <v>131</v>
      </c>
      <c r="B136" s="3" t="s">
        <v>196</v>
      </c>
      <c r="C136" s="4" t="s">
        <v>65</v>
      </c>
      <c r="D136" s="4" t="s">
        <v>63</v>
      </c>
      <c r="E136" s="5">
        <v>37802</v>
      </c>
      <c r="F136" s="6">
        <v>414009</v>
      </c>
      <c r="G136" s="6">
        <v>250000</v>
      </c>
      <c r="H136" s="6">
        <v>47295</v>
      </c>
      <c r="I136" s="6">
        <v>164009</v>
      </c>
      <c r="J136" s="6">
        <v>5299549</v>
      </c>
      <c r="K136" s="6">
        <v>0</v>
      </c>
    </row>
    <row r="137" spans="1:11" s="3" customFormat="1" ht="11.25">
      <c r="A137" s="3">
        <f t="shared" si="1"/>
        <v>132</v>
      </c>
      <c r="B137" s="3" t="s">
        <v>197</v>
      </c>
      <c r="C137" s="4" t="s">
        <v>60</v>
      </c>
      <c r="D137" s="4" t="s">
        <v>63</v>
      </c>
      <c r="E137" s="5">
        <v>37799</v>
      </c>
      <c r="F137" s="6">
        <v>73752619</v>
      </c>
      <c r="G137" s="6">
        <v>4510762.44</v>
      </c>
      <c r="H137" s="6">
        <v>0</v>
      </c>
      <c r="I137" s="6">
        <v>69241856.56</v>
      </c>
      <c r="J137" s="6">
        <v>0</v>
      </c>
      <c r="K137" s="6">
        <v>0</v>
      </c>
    </row>
    <row r="138" spans="1:11" s="3" customFormat="1" ht="11.25">
      <c r="A138" s="3">
        <f t="shared" si="1"/>
        <v>133</v>
      </c>
      <c r="B138" s="3" t="s">
        <v>198</v>
      </c>
      <c r="C138" s="4" t="s">
        <v>65</v>
      </c>
      <c r="D138" s="4" t="s">
        <v>73</v>
      </c>
      <c r="E138" s="5">
        <v>37802</v>
      </c>
      <c r="F138" s="6">
        <v>36554074</v>
      </c>
      <c r="G138" s="6">
        <v>10388336.76</v>
      </c>
      <c r="H138" s="6">
        <v>6494925</v>
      </c>
      <c r="I138" s="6">
        <v>26165737.240000002</v>
      </c>
      <c r="J138" s="6">
        <v>289748878</v>
      </c>
      <c r="K138" s="6">
        <v>673999</v>
      </c>
    </row>
    <row r="139" spans="1:11" s="3" customFormat="1" ht="11.25">
      <c r="A139" s="3">
        <f aca="true" t="shared" si="2" ref="A139:A177">A138+1</f>
        <v>134</v>
      </c>
      <c r="B139" s="3" t="s">
        <v>199</v>
      </c>
      <c r="C139" s="4" t="s">
        <v>60</v>
      </c>
      <c r="D139" s="4" t="s">
        <v>61</v>
      </c>
      <c r="E139" s="5">
        <v>37802</v>
      </c>
      <c r="F139" s="6">
        <v>14479510</v>
      </c>
      <c r="G139" s="6">
        <v>1139610.33333333</v>
      </c>
      <c r="H139" s="6">
        <v>0</v>
      </c>
      <c r="I139" s="6">
        <v>13339899.66666667</v>
      </c>
      <c r="J139" s="6">
        <v>0</v>
      </c>
      <c r="K139" s="6">
        <v>0</v>
      </c>
    </row>
    <row r="140" spans="1:11" s="3" customFormat="1" ht="11.25">
      <c r="A140" s="3">
        <f t="shared" si="2"/>
        <v>135</v>
      </c>
      <c r="B140" s="3" t="s">
        <v>200</v>
      </c>
      <c r="C140" s="4" t="s">
        <v>60</v>
      </c>
      <c r="D140" s="4" t="s">
        <v>63</v>
      </c>
      <c r="E140" s="5">
        <v>37802</v>
      </c>
      <c r="F140" s="6">
        <v>17035170</v>
      </c>
      <c r="G140" s="6">
        <v>250000</v>
      </c>
      <c r="H140" s="6">
        <v>0</v>
      </c>
      <c r="I140" s="6">
        <v>16785170</v>
      </c>
      <c r="J140" s="6">
        <v>0</v>
      </c>
      <c r="K140" s="6">
        <v>0</v>
      </c>
    </row>
    <row r="141" spans="1:11" s="3" customFormat="1" ht="11.25">
      <c r="A141" s="3">
        <f t="shared" si="2"/>
        <v>136</v>
      </c>
      <c r="B141" s="3" t="s">
        <v>201</v>
      </c>
      <c r="C141" s="4" t="s">
        <v>60</v>
      </c>
      <c r="D141" s="4" t="s">
        <v>63</v>
      </c>
      <c r="E141" s="5">
        <v>37802</v>
      </c>
      <c r="F141" s="6">
        <v>140625520</v>
      </c>
      <c r="G141" s="6">
        <v>11111659.68</v>
      </c>
      <c r="H141" s="6">
        <v>0</v>
      </c>
      <c r="I141" s="6">
        <v>129513860.32000001</v>
      </c>
      <c r="J141" s="6">
        <v>0</v>
      </c>
      <c r="K141" s="6">
        <v>0</v>
      </c>
    </row>
    <row r="142" spans="1:11" s="3" customFormat="1" ht="11.25">
      <c r="A142" s="3">
        <f t="shared" si="2"/>
        <v>137</v>
      </c>
      <c r="B142" s="3" t="s">
        <v>202</v>
      </c>
      <c r="C142" s="4" t="s">
        <v>65</v>
      </c>
      <c r="D142" s="4" t="s">
        <v>63</v>
      </c>
      <c r="E142" s="5">
        <v>37802</v>
      </c>
      <c r="F142" s="6">
        <v>1273551</v>
      </c>
      <c r="G142" s="6">
        <v>250000</v>
      </c>
      <c r="H142" s="6">
        <v>0</v>
      </c>
      <c r="I142" s="6">
        <v>1023555</v>
      </c>
      <c r="J142" s="6">
        <v>443697837</v>
      </c>
      <c r="K142" s="6">
        <v>0</v>
      </c>
    </row>
    <row r="143" spans="1:11" s="3" customFormat="1" ht="11.25">
      <c r="A143" s="3">
        <f t="shared" si="2"/>
        <v>138</v>
      </c>
      <c r="B143" s="3" t="s">
        <v>203</v>
      </c>
      <c r="C143" s="4" t="s">
        <v>60</v>
      </c>
      <c r="D143" s="4" t="s">
        <v>63</v>
      </c>
      <c r="E143" s="5">
        <v>37802</v>
      </c>
      <c r="F143" s="6">
        <v>698572997</v>
      </c>
      <c r="G143" s="6">
        <v>6851414.58</v>
      </c>
      <c r="H143" s="6">
        <v>0</v>
      </c>
      <c r="I143" s="6">
        <v>691721582.42</v>
      </c>
      <c r="J143" s="6">
        <v>0</v>
      </c>
      <c r="K143" s="6">
        <v>0</v>
      </c>
    </row>
    <row r="144" spans="1:11" s="3" customFormat="1" ht="11.25">
      <c r="A144" s="3">
        <f t="shared" si="2"/>
        <v>139</v>
      </c>
      <c r="B144" s="3" t="s">
        <v>204</v>
      </c>
      <c r="C144" s="4" t="s">
        <v>65</v>
      </c>
      <c r="D144" s="4" t="s">
        <v>61</v>
      </c>
      <c r="E144" s="5">
        <v>37802</v>
      </c>
      <c r="F144" s="6">
        <v>6150720</v>
      </c>
      <c r="G144" s="6">
        <v>358009.04</v>
      </c>
      <c r="H144" s="6">
        <v>101932</v>
      </c>
      <c r="I144" s="6">
        <v>5792710.96</v>
      </c>
      <c r="J144" s="6">
        <v>8950275</v>
      </c>
      <c r="K144" s="6">
        <v>146270</v>
      </c>
    </row>
    <row r="145" spans="1:11" s="3" customFormat="1" ht="11.25">
      <c r="A145" s="3">
        <f t="shared" si="2"/>
        <v>140</v>
      </c>
      <c r="B145" s="3" t="s">
        <v>205</v>
      </c>
      <c r="C145" s="4" t="s">
        <v>65</v>
      </c>
      <c r="D145" s="4" t="s">
        <v>206</v>
      </c>
      <c r="E145" s="5">
        <v>37802</v>
      </c>
      <c r="F145" s="6">
        <v>782280</v>
      </c>
      <c r="G145" s="6">
        <v>250000</v>
      </c>
      <c r="H145" s="6">
        <v>6186</v>
      </c>
      <c r="I145" s="6">
        <v>532280</v>
      </c>
      <c r="J145" s="6">
        <v>2102604</v>
      </c>
      <c r="K145" s="6">
        <v>0</v>
      </c>
    </row>
    <row r="146" spans="1:11" s="3" customFormat="1" ht="11.25">
      <c r="A146" s="3">
        <f t="shared" si="2"/>
        <v>141</v>
      </c>
      <c r="B146" s="3" t="s">
        <v>207</v>
      </c>
      <c r="C146" s="4" t="s">
        <v>65</v>
      </c>
      <c r="D146" s="4" t="s">
        <v>63</v>
      </c>
      <c r="E146" s="5">
        <v>37802</v>
      </c>
      <c r="F146" s="6">
        <v>2262803</v>
      </c>
      <c r="G146" s="6">
        <v>250000</v>
      </c>
      <c r="H146" s="6">
        <v>0</v>
      </c>
      <c r="I146" s="6">
        <v>2012803</v>
      </c>
      <c r="J146" s="6">
        <v>0</v>
      </c>
      <c r="K146" s="6">
        <v>0</v>
      </c>
    </row>
    <row r="147" spans="1:11" s="3" customFormat="1" ht="11.25">
      <c r="A147" s="3">
        <f t="shared" si="2"/>
        <v>142</v>
      </c>
      <c r="B147" s="3" t="s">
        <v>208</v>
      </c>
      <c r="C147" s="4" t="s">
        <v>65</v>
      </c>
      <c r="D147" s="4" t="s">
        <v>63</v>
      </c>
      <c r="E147" s="5">
        <v>37802</v>
      </c>
      <c r="F147" s="6">
        <v>1722279</v>
      </c>
      <c r="G147" s="6">
        <v>250000</v>
      </c>
      <c r="H147" s="6">
        <v>0</v>
      </c>
      <c r="I147" s="6">
        <v>1472279</v>
      </c>
      <c r="J147" s="6">
        <v>28766720</v>
      </c>
      <c r="K147" s="6">
        <v>0</v>
      </c>
    </row>
    <row r="148" spans="1:11" s="3" customFormat="1" ht="11.25">
      <c r="A148" s="3">
        <f t="shared" si="2"/>
        <v>143</v>
      </c>
      <c r="B148" s="3" t="s">
        <v>209</v>
      </c>
      <c r="C148" s="4" t="s">
        <v>65</v>
      </c>
      <c r="D148" s="4" t="s">
        <v>63</v>
      </c>
      <c r="E148" s="5">
        <v>37802</v>
      </c>
      <c r="F148" s="6">
        <v>522575</v>
      </c>
      <c r="G148" s="6">
        <v>250000</v>
      </c>
      <c r="H148" s="6">
        <v>504</v>
      </c>
      <c r="I148" s="6">
        <v>272575</v>
      </c>
      <c r="J148" s="6">
        <v>1472800</v>
      </c>
      <c r="K148" s="6">
        <v>0</v>
      </c>
    </row>
    <row r="149" spans="1:11" s="3" customFormat="1" ht="11.25">
      <c r="A149" s="3">
        <f t="shared" si="2"/>
        <v>144</v>
      </c>
      <c r="B149" s="3" t="s">
        <v>210</v>
      </c>
      <c r="C149" s="4" t="s">
        <v>65</v>
      </c>
      <c r="D149" s="4" t="s">
        <v>73</v>
      </c>
      <c r="E149" s="5">
        <v>37802</v>
      </c>
      <c r="F149" s="6">
        <v>6356638</v>
      </c>
      <c r="G149" s="6">
        <v>488024.04</v>
      </c>
      <c r="H149" s="6">
        <v>433048</v>
      </c>
      <c r="I149" s="6">
        <v>5868613.96</v>
      </c>
      <c r="J149" s="6">
        <v>12308969</v>
      </c>
      <c r="K149" s="6">
        <v>0</v>
      </c>
    </row>
    <row r="150" spans="1:11" s="3" customFormat="1" ht="11.25">
      <c r="A150" s="3">
        <f t="shared" si="2"/>
        <v>145</v>
      </c>
      <c r="B150" s="3" t="s">
        <v>211</v>
      </c>
      <c r="C150" s="4" t="s">
        <v>65</v>
      </c>
      <c r="D150" s="4" t="s">
        <v>63</v>
      </c>
      <c r="E150" s="5">
        <v>37802</v>
      </c>
      <c r="F150" s="6">
        <v>438515</v>
      </c>
      <c r="G150" s="6">
        <v>250000</v>
      </c>
      <c r="H150" s="6">
        <v>0</v>
      </c>
      <c r="I150" s="6">
        <v>188515</v>
      </c>
      <c r="J150" s="6">
        <v>0</v>
      </c>
      <c r="K150" s="6">
        <v>0</v>
      </c>
    </row>
    <row r="151" spans="1:11" s="3" customFormat="1" ht="11.25">
      <c r="A151" s="3">
        <f t="shared" si="2"/>
        <v>146</v>
      </c>
      <c r="B151" s="3" t="s">
        <v>212</v>
      </c>
      <c r="C151" s="4" t="s">
        <v>65</v>
      </c>
      <c r="D151" s="4" t="s">
        <v>63</v>
      </c>
      <c r="E151" s="5">
        <v>37802</v>
      </c>
      <c r="F151" s="6">
        <v>350979</v>
      </c>
      <c r="G151" s="6">
        <v>250000</v>
      </c>
      <c r="H151" s="6">
        <v>0</v>
      </c>
      <c r="I151" s="6">
        <v>100979</v>
      </c>
      <c r="J151" s="6">
        <v>0</v>
      </c>
      <c r="K151" s="6">
        <v>0</v>
      </c>
    </row>
    <row r="152" spans="1:11" s="3" customFormat="1" ht="11.25">
      <c r="A152" s="3">
        <f t="shared" si="2"/>
        <v>147</v>
      </c>
      <c r="B152" s="3" t="s">
        <v>213</v>
      </c>
      <c r="C152" s="4" t="s">
        <v>60</v>
      </c>
      <c r="D152" s="4" t="s">
        <v>71</v>
      </c>
      <c r="E152" s="5">
        <v>37799</v>
      </c>
      <c r="F152" s="6">
        <v>1168105746</v>
      </c>
      <c r="G152" s="6">
        <v>50820455.78</v>
      </c>
      <c r="H152" s="6">
        <v>4463330</v>
      </c>
      <c r="I152" s="6">
        <v>1117285290.22</v>
      </c>
      <c r="J152" s="6">
        <v>215479804</v>
      </c>
      <c r="K152" s="6">
        <v>3195782</v>
      </c>
    </row>
    <row r="153" spans="1:11" s="3" customFormat="1" ht="11.25">
      <c r="A153" s="3">
        <f t="shared" si="2"/>
        <v>148</v>
      </c>
      <c r="B153" s="3" t="s">
        <v>214</v>
      </c>
      <c r="C153" s="4" t="s">
        <v>60</v>
      </c>
      <c r="D153" s="4" t="s">
        <v>63</v>
      </c>
      <c r="E153" s="5">
        <v>37799</v>
      </c>
      <c r="F153" s="6">
        <v>77899737</v>
      </c>
      <c r="G153" s="6">
        <v>10286181.2</v>
      </c>
      <c r="H153" s="6">
        <v>0</v>
      </c>
      <c r="I153" s="6">
        <v>67613555.8</v>
      </c>
      <c r="J153" s="6">
        <v>0</v>
      </c>
      <c r="K153" s="6">
        <v>0</v>
      </c>
    </row>
    <row r="154" spans="1:11" s="3" customFormat="1" ht="11.25">
      <c r="A154" s="3">
        <f t="shared" si="2"/>
        <v>149</v>
      </c>
      <c r="B154" s="3" t="s">
        <v>215</v>
      </c>
      <c r="C154" s="4" t="s">
        <v>65</v>
      </c>
      <c r="D154" s="4" t="s">
        <v>71</v>
      </c>
      <c r="E154" s="5">
        <v>37802</v>
      </c>
      <c r="F154" s="6">
        <v>5383056</v>
      </c>
      <c r="G154" s="6">
        <v>752581.44</v>
      </c>
      <c r="H154" s="6">
        <v>179945</v>
      </c>
      <c r="I154" s="6">
        <v>4630474.56</v>
      </c>
      <c r="J154" s="6">
        <v>18321168</v>
      </c>
      <c r="K154" s="6">
        <v>684493</v>
      </c>
    </row>
    <row r="155" spans="1:11" s="3" customFormat="1" ht="11.25">
      <c r="A155" s="3">
        <f t="shared" si="2"/>
        <v>150</v>
      </c>
      <c r="B155" s="3" t="s">
        <v>216</v>
      </c>
      <c r="C155" s="4" t="s">
        <v>60</v>
      </c>
      <c r="D155" s="4" t="s">
        <v>63</v>
      </c>
      <c r="E155" s="5">
        <v>37802</v>
      </c>
      <c r="F155" s="6">
        <v>68503120</v>
      </c>
      <c r="G155" s="6">
        <v>3319173.92</v>
      </c>
      <c r="H155" s="6">
        <v>0</v>
      </c>
      <c r="I155" s="6">
        <v>65183946.08</v>
      </c>
      <c r="J155" s="6">
        <v>0</v>
      </c>
      <c r="K155" s="6">
        <v>0</v>
      </c>
    </row>
    <row r="156" spans="1:11" s="3" customFormat="1" ht="11.25">
      <c r="A156" s="3">
        <f t="shared" si="2"/>
        <v>151</v>
      </c>
      <c r="B156" s="3" t="s">
        <v>217</v>
      </c>
      <c r="C156" s="4" t="s">
        <v>65</v>
      </c>
      <c r="D156" s="4" t="s">
        <v>63</v>
      </c>
      <c r="E156" s="5">
        <v>37802</v>
      </c>
      <c r="F156" s="6">
        <v>410351</v>
      </c>
      <c r="G156" s="6">
        <v>250000</v>
      </c>
      <c r="H156" s="6">
        <v>0</v>
      </c>
      <c r="I156" s="6">
        <v>160351</v>
      </c>
      <c r="J156" s="6">
        <v>0</v>
      </c>
      <c r="K156" s="6">
        <v>0</v>
      </c>
    </row>
    <row r="157" spans="1:11" s="3" customFormat="1" ht="11.25">
      <c r="A157" s="3">
        <f t="shared" si="2"/>
        <v>152</v>
      </c>
      <c r="B157" s="3" t="s">
        <v>218</v>
      </c>
      <c r="C157" s="4" t="s">
        <v>65</v>
      </c>
      <c r="D157" s="4" t="s">
        <v>61</v>
      </c>
      <c r="E157" s="5">
        <v>37802</v>
      </c>
      <c r="F157" s="6">
        <v>28048672</v>
      </c>
      <c r="G157" s="6">
        <v>1941984.88</v>
      </c>
      <c r="H157" s="6">
        <v>1933750</v>
      </c>
      <c r="I157" s="6">
        <v>26106687.12</v>
      </c>
      <c r="J157" s="6">
        <v>63609838</v>
      </c>
      <c r="K157" s="6">
        <v>0</v>
      </c>
    </row>
    <row r="158" spans="1:11" s="3" customFormat="1" ht="11.25">
      <c r="A158" s="3">
        <f t="shared" si="2"/>
        <v>153</v>
      </c>
      <c r="B158" s="3" t="s">
        <v>219</v>
      </c>
      <c r="C158" s="4" t="s">
        <v>60</v>
      </c>
      <c r="D158" s="4" t="s">
        <v>73</v>
      </c>
      <c r="E158" s="5">
        <v>37802</v>
      </c>
      <c r="F158" s="6">
        <v>360286741</v>
      </c>
      <c r="G158" s="6">
        <v>1000000</v>
      </c>
      <c r="H158" s="6">
        <v>1345431</v>
      </c>
      <c r="I158" s="6">
        <v>358941310</v>
      </c>
      <c r="J158" s="6">
        <v>19016894</v>
      </c>
      <c r="K158" s="6">
        <v>0</v>
      </c>
    </row>
    <row r="159" spans="1:11" s="3" customFormat="1" ht="11.25">
      <c r="A159" s="3">
        <f t="shared" si="2"/>
        <v>154</v>
      </c>
      <c r="B159" s="3" t="s">
        <v>220</v>
      </c>
      <c r="C159" s="4" t="s">
        <v>65</v>
      </c>
      <c r="D159" s="4" t="s">
        <v>73</v>
      </c>
      <c r="E159" s="5">
        <v>37802</v>
      </c>
      <c r="F159" s="6">
        <v>17882165</v>
      </c>
      <c r="G159" s="6">
        <v>250000</v>
      </c>
      <c r="H159" s="6">
        <v>4050402</v>
      </c>
      <c r="I159" s="6">
        <v>13831763</v>
      </c>
      <c r="J159" s="6">
        <v>6052533</v>
      </c>
      <c r="K159" s="6">
        <v>0</v>
      </c>
    </row>
    <row r="160" spans="1:11" s="3" customFormat="1" ht="11.25">
      <c r="A160" s="3">
        <f t="shared" si="2"/>
        <v>155</v>
      </c>
      <c r="B160" s="3" t="s">
        <v>221</v>
      </c>
      <c r="C160" s="4" t="s">
        <v>60</v>
      </c>
      <c r="D160" s="4" t="s">
        <v>61</v>
      </c>
      <c r="E160" s="5">
        <v>37802</v>
      </c>
      <c r="F160" s="6">
        <v>45343340</v>
      </c>
      <c r="G160" s="6">
        <v>250000</v>
      </c>
      <c r="H160" s="6">
        <v>1141504</v>
      </c>
      <c r="I160" s="6">
        <v>44201836</v>
      </c>
      <c r="J160" s="6">
        <v>0</v>
      </c>
      <c r="K160" s="6">
        <v>0</v>
      </c>
    </row>
    <row r="161" spans="1:11" s="3" customFormat="1" ht="11.25">
      <c r="A161" s="3">
        <f t="shared" si="2"/>
        <v>156</v>
      </c>
      <c r="B161" s="3" t="s">
        <v>222</v>
      </c>
      <c r="C161" s="4" t="s">
        <v>65</v>
      </c>
      <c r="D161" s="4" t="s">
        <v>63</v>
      </c>
      <c r="E161" s="5">
        <v>37802</v>
      </c>
      <c r="F161" s="6">
        <v>392536</v>
      </c>
      <c r="G161" s="6">
        <v>250000</v>
      </c>
      <c r="H161" s="6">
        <v>0</v>
      </c>
      <c r="I161" s="6">
        <v>142536</v>
      </c>
      <c r="J161" s="6">
        <v>0</v>
      </c>
      <c r="K161" s="6">
        <v>0</v>
      </c>
    </row>
    <row r="162" spans="1:11" s="3" customFormat="1" ht="11.25">
      <c r="A162" s="3">
        <f t="shared" si="2"/>
        <v>157</v>
      </c>
      <c r="B162" s="3" t="s">
        <v>223</v>
      </c>
      <c r="C162" s="4" t="s">
        <v>60</v>
      </c>
      <c r="D162" s="4" t="s">
        <v>61</v>
      </c>
      <c r="E162" s="5">
        <v>37802</v>
      </c>
      <c r="F162" s="6">
        <v>7007775</v>
      </c>
      <c r="G162" s="6">
        <v>250000</v>
      </c>
      <c r="H162" s="6">
        <v>0</v>
      </c>
      <c r="I162" s="6">
        <v>6757775</v>
      </c>
      <c r="J162" s="6">
        <v>0</v>
      </c>
      <c r="K162" s="6">
        <v>0</v>
      </c>
    </row>
    <row r="163" spans="1:11" s="3" customFormat="1" ht="11.25">
      <c r="A163" s="3">
        <f t="shared" si="2"/>
        <v>158</v>
      </c>
      <c r="B163" s="3" t="s">
        <v>224</v>
      </c>
      <c r="C163" s="4" t="s">
        <v>65</v>
      </c>
      <c r="D163" s="4" t="s">
        <v>71</v>
      </c>
      <c r="E163" s="5">
        <v>37802</v>
      </c>
      <c r="F163" s="6">
        <v>17780767</v>
      </c>
      <c r="G163" s="6">
        <v>1002828.96</v>
      </c>
      <c r="H163" s="6">
        <v>775349</v>
      </c>
      <c r="I163" s="6">
        <v>16777938.04</v>
      </c>
      <c r="J163" s="6">
        <v>25070724</v>
      </c>
      <c r="K163" s="6">
        <v>0</v>
      </c>
    </row>
    <row r="164" spans="1:11" s="3" customFormat="1" ht="11.25">
      <c r="A164" s="3">
        <f t="shared" si="2"/>
        <v>159</v>
      </c>
      <c r="B164" s="3" t="s">
        <v>225</v>
      </c>
      <c r="C164" s="4" t="s">
        <v>60</v>
      </c>
      <c r="D164" s="4" t="s">
        <v>61</v>
      </c>
      <c r="E164" s="5">
        <v>37802</v>
      </c>
      <c r="F164" s="6">
        <v>1397254824</v>
      </c>
      <c r="G164" s="6">
        <v>229833071.74</v>
      </c>
      <c r="H164" s="6">
        <v>14813965</v>
      </c>
      <c r="I164" s="6">
        <v>1167421752.26</v>
      </c>
      <c r="J164" s="6">
        <v>1045713479</v>
      </c>
      <c r="K164" s="6">
        <v>18549159</v>
      </c>
    </row>
    <row r="165" spans="1:11" s="3" customFormat="1" ht="11.25">
      <c r="A165" s="3">
        <f t="shared" si="2"/>
        <v>160</v>
      </c>
      <c r="B165" s="3" t="s">
        <v>226</v>
      </c>
      <c r="C165" s="4" t="s">
        <v>60</v>
      </c>
      <c r="D165" s="4" t="s">
        <v>61</v>
      </c>
      <c r="E165" s="5">
        <v>37802</v>
      </c>
      <c r="F165" s="6">
        <v>3196569376</v>
      </c>
      <c r="G165" s="6">
        <v>257767625.56</v>
      </c>
      <c r="H165" s="6">
        <v>174008033</v>
      </c>
      <c r="I165" s="6">
        <v>2938801750.44</v>
      </c>
      <c r="J165" s="6">
        <v>3511348942</v>
      </c>
      <c r="K165" s="6">
        <v>749618120</v>
      </c>
    </row>
    <row r="166" spans="1:11" s="3" customFormat="1" ht="11.25">
      <c r="A166" s="3">
        <f t="shared" si="2"/>
        <v>161</v>
      </c>
      <c r="B166" s="3" t="s">
        <v>227</v>
      </c>
      <c r="C166" s="4" t="s">
        <v>65</v>
      </c>
      <c r="D166" s="4" t="s">
        <v>73</v>
      </c>
      <c r="E166" s="5">
        <v>37802</v>
      </c>
      <c r="F166" s="6">
        <v>20948532</v>
      </c>
      <c r="G166" s="6">
        <v>250000</v>
      </c>
      <c r="H166" s="6">
        <v>1629307</v>
      </c>
      <c r="I166" s="6">
        <v>19319225</v>
      </c>
      <c r="J166" s="6">
        <v>0</v>
      </c>
      <c r="K166" s="6">
        <v>0</v>
      </c>
    </row>
    <row r="167" spans="1:11" s="3" customFormat="1" ht="11.25">
      <c r="A167" s="3">
        <f t="shared" si="2"/>
        <v>162</v>
      </c>
      <c r="B167" s="3" t="s">
        <v>228</v>
      </c>
      <c r="C167" s="4" t="s">
        <v>65</v>
      </c>
      <c r="D167" s="4" t="s">
        <v>63</v>
      </c>
      <c r="E167" s="5">
        <v>37802</v>
      </c>
      <c r="F167" s="6">
        <v>788801</v>
      </c>
      <c r="G167" s="6">
        <v>250000</v>
      </c>
      <c r="H167" s="6">
        <v>100202</v>
      </c>
      <c r="I167" s="6">
        <v>538801</v>
      </c>
      <c r="J167" s="6">
        <v>3062836</v>
      </c>
      <c r="K167" s="6">
        <v>0</v>
      </c>
    </row>
    <row r="168" spans="1:11" s="3" customFormat="1" ht="11.25">
      <c r="A168" s="3">
        <f t="shared" si="2"/>
        <v>163</v>
      </c>
      <c r="B168" s="3" t="s">
        <v>229</v>
      </c>
      <c r="C168" s="4" t="s">
        <v>60</v>
      </c>
      <c r="D168" s="4" t="s">
        <v>63</v>
      </c>
      <c r="E168" s="5">
        <v>37802</v>
      </c>
      <c r="F168" s="6">
        <v>176576267</v>
      </c>
      <c r="G168" s="6">
        <v>10385994.74</v>
      </c>
      <c r="H168" s="6">
        <v>0</v>
      </c>
      <c r="I168" s="6">
        <v>166190272.26</v>
      </c>
      <c r="J168" s="6">
        <v>0</v>
      </c>
      <c r="K168" s="6">
        <v>0</v>
      </c>
    </row>
    <row r="169" spans="1:11" s="3" customFormat="1" ht="11.25">
      <c r="A169" s="3">
        <f t="shared" si="2"/>
        <v>164</v>
      </c>
      <c r="B169" s="3" t="s">
        <v>230</v>
      </c>
      <c r="C169" s="4" t="s">
        <v>65</v>
      </c>
      <c r="D169" s="4" t="s">
        <v>63</v>
      </c>
      <c r="E169" s="5">
        <v>37802</v>
      </c>
      <c r="F169" s="6">
        <v>492193</v>
      </c>
      <c r="G169" s="6">
        <v>250000</v>
      </c>
      <c r="H169" s="6">
        <v>0</v>
      </c>
      <c r="I169" s="6">
        <v>242193</v>
      </c>
      <c r="J169" s="6">
        <v>0</v>
      </c>
      <c r="K169" s="6">
        <v>0</v>
      </c>
    </row>
    <row r="170" spans="1:11" s="3" customFormat="1" ht="11.25">
      <c r="A170" s="3">
        <f t="shared" si="2"/>
        <v>165</v>
      </c>
      <c r="B170" s="3" t="s">
        <v>231</v>
      </c>
      <c r="C170" s="4" t="s">
        <v>65</v>
      </c>
      <c r="D170" s="4" t="s">
        <v>63</v>
      </c>
      <c r="E170" s="5">
        <v>37802</v>
      </c>
      <c r="F170" s="6">
        <v>566102</v>
      </c>
      <c r="G170" s="6">
        <v>250000</v>
      </c>
      <c r="H170" s="6">
        <v>0</v>
      </c>
      <c r="I170" s="6">
        <v>316102</v>
      </c>
      <c r="J170" s="6">
        <v>626559</v>
      </c>
      <c r="K170" s="6">
        <v>0</v>
      </c>
    </row>
    <row r="171" spans="1:11" s="3" customFormat="1" ht="11.25">
      <c r="A171" s="3">
        <f t="shared" si="2"/>
        <v>166</v>
      </c>
      <c r="B171" s="3" t="s">
        <v>232</v>
      </c>
      <c r="C171" s="4" t="s">
        <v>65</v>
      </c>
      <c r="D171" s="4" t="s">
        <v>63</v>
      </c>
      <c r="E171" s="5">
        <v>37802</v>
      </c>
      <c r="F171" s="6">
        <v>12439418</v>
      </c>
      <c r="G171" s="6">
        <v>5651540.2</v>
      </c>
      <c r="H171" s="6">
        <v>3435874</v>
      </c>
      <c r="I171" s="6">
        <v>6787877.8</v>
      </c>
      <c r="J171" s="6">
        <v>146341013</v>
      </c>
      <c r="K171" s="6">
        <v>14278</v>
      </c>
    </row>
    <row r="172" spans="1:11" s="3" customFormat="1" ht="11.25">
      <c r="A172" s="3">
        <f t="shared" si="2"/>
        <v>167</v>
      </c>
      <c r="B172" s="3" t="s">
        <v>238</v>
      </c>
      <c r="C172" s="4" t="s">
        <v>60</v>
      </c>
      <c r="D172" s="4" t="s">
        <v>63</v>
      </c>
      <c r="E172" s="5">
        <v>37802</v>
      </c>
      <c r="F172" s="6">
        <v>18648063</v>
      </c>
      <c r="G172" s="6">
        <v>715021.4</v>
      </c>
      <c r="H172" s="6">
        <v>0</v>
      </c>
      <c r="I172" s="6">
        <v>17933041.6</v>
      </c>
      <c r="J172" s="6">
        <v>0</v>
      </c>
      <c r="K172" s="6">
        <v>0</v>
      </c>
    </row>
    <row r="173" spans="1:11" s="3" customFormat="1" ht="11.25">
      <c r="A173" s="3">
        <f t="shared" si="2"/>
        <v>168</v>
      </c>
      <c r="B173" s="3" t="s">
        <v>233</v>
      </c>
      <c r="C173" s="4" t="s">
        <v>60</v>
      </c>
      <c r="D173" s="4" t="s">
        <v>63</v>
      </c>
      <c r="E173" s="5">
        <v>37802</v>
      </c>
      <c r="F173" s="6">
        <v>391561525</v>
      </c>
      <c r="G173" s="6">
        <v>4042045.82</v>
      </c>
      <c r="H173" s="6">
        <v>0</v>
      </c>
      <c r="I173" s="6">
        <v>387519479.18</v>
      </c>
      <c r="J173" s="6">
        <v>0</v>
      </c>
      <c r="K173" s="6">
        <v>0</v>
      </c>
    </row>
    <row r="174" spans="1:11" s="3" customFormat="1" ht="11.25">
      <c r="A174" s="3">
        <f t="shared" si="2"/>
        <v>169</v>
      </c>
      <c r="B174" s="3" t="s">
        <v>234</v>
      </c>
      <c r="C174" s="4" t="s">
        <v>65</v>
      </c>
      <c r="D174" s="4" t="s">
        <v>63</v>
      </c>
      <c r="E174" s="5">
        <v>37802</v>
      </c>
      <c r="F174" s="6">
        <v>415726</v>
      </c>
      <c r="G174" s="6">
        <v>250000</v>
      </c>
      <c r="H174" s="6">
        <v>0</v>
      </c>
      <c r="I174" s="6">
        <v>165726</v>
      </c>
      <c r="J174" s="6">
        <v>0</v>
      </c>
      <c r="K174" s="6">
        <v>0</v>
      </c>
    </row>
    <row r="175" spans="1:11" s="3" customFormat="1" ht="11.25">
      <c r="A175" s="3">
        <f t="shared" si="2"/>
        <v>170</v>
      </c>
      <c r="B175" s="3" t="s">
        <v>235</v>
      </c>
      <c r="C175" s="4" t="s">
        <v>65</v>
      </c>
      <c r="D175" s="4" t="s">
        <v>63</v>
      </c>
      <c r="E175" s="5">
        <v>37802</v>
      </c>
      <c r="F175" s="6">
        <v>1552756</v>
      </c>
      <c r="G175" s="6">
        <v>250000</v>
      </c>
      <c r="H175" s="6">
        <v>0</v>
      </c>
      <c r="I175" s="6">
        <v>1302756</v>
      </c>
      <c r="J175" s="6">
        <v>0</v>
      </c>
      <c r="K175" s="6">
        <v>0</v>
      </c>
    </row>
    <row r="176" spans="1:11" s="3" customFormat="1" ht="11.25">
      <c r="A176" s="3">
        <f t="shared" si="2"/>
        <v>171</v>
      </c>
      <c r="B176" s="3" t="s">
        <v>236</v>
      </c>
      <c r="C176" s="4" t="s">
        <v>65</v>
      </c>
      <c r="D176" s="4" t="s">
        <v>63</v>
      </c>
      <c r="E176" s="5">
        <v>37802</v>
      </c>
      <c r="F176" s="6">
        <v>2293668</v>
      </c>
      <c r="G176" s="6">
        <v>250000</v>
      </c>
      <c r="H176" s="6">
        <v>0</v>
      </c>
      <c r="I176" s="6">
        <v>2043668</v>
      </c>
      <c r="J176" s="6">
        <v>0</v>
      </c>
      <c r="K176" s="6">
        <v>0</v>
      </c>
    </row>
    <row r="177" spans="1:11" s="3" customFormat="1" ht="11.25">
      <c r="A177" s="3">
        <f t="shared" si="2"/>
        <v>172</v>
      </c>
      <c r="B177" s="3" t="s">
        <v>237</v>
      </c>
      <c r="C177" s="4" t="s">
        <v>65</v>
      </c>
      <c r="D177" s="4" t="s">
        <v>61</v>
      </c>
      <c r="E177" s="5">
        <v>37802</v>
      </c>
      <c r="F177" s="6">
        <v>1388944</v>
      </c>
      <c r="G177" s="6">
        <v>250000</v>
      </c>
      <c r="H177" s="6">
        <v>0</v>
      </c>
      <c r="I177" s="6">
        <v>1138944</v>
      </c>
      <c r="J177" s="6">
        <v>240396</v>
      </c>
      <c r="K177" s="6">
        <v>0</v>
      </c>
    </row>
    <row r="178" spans="2:11" s="3" customFormat="1" ht="11.25">
      <c r="B178" s="3" t="s">
        <v>55</v>
      </c>
      <c r="C178" s="7"/>
      <c r="D178" s="7"/>
      <c r="E178" s="6"/>
      <c r="F178" s="6">
        <v>43811889264.74</v>
      </c>
      <c r="J178" s="6">
        <v>59630860043</v>
      </c>
      <c r="K178" s="6">
        <v>12334104200</v>
      </c>
    </row>
    <row r="179" spans="3:11" s="3" customFormat="1" ht="11.25">
      <c r="C179" s="7"/>
      <c r="D179" s="7"/>
      <c r="E179" s="6"/>
      <c r="F179" s="6"/>
      <c r="J179" s="6"/>
      <c r="K179" s="6"/>
    </row>
    <row r="180" spans="2:11" s="3" customFormat="1" ht="11.25">
      <c r="B180" s="3" t="s">
        <v>239</v>
      </c>
      <c r="C180" s="7">
        <v>171</v>
      </c>
      <c r="D180" s="7"/>
      <c r="E180" s="6"/>
      <c r="F180" s="6"/>
      <c r="J180" s="6"/>
      <c r="K180" s="6"/>
    </row>
    <row r="181" spans="3:11" s="3" customFormat="1" ht="11.25">
      <c r="C181" s="7"/>
      <c r="D181" s="7"/>
      <c r="E181" s="6"/>
      <c r="F181" s="6"/>
      <c r="J181" s="6"/>
      <c r="K181" s="6"/>
    </row>
    <row r="182" spans="2:11" s="3" customFormat="1" ht="11.25">
      <c r="B182" s="3" t="s">
        <v>243</v>
      </c>
      <c r="C182" s="7"/>
      <c r="D182" s="7"/>
      <c r="E182" s="6"/>
      <c r="F182" s="6"/>
      <c r="J182" s="6"/>
      <c r="K182" s="6"/>
    </row>
    <row r="183" ht="11.25">
      <c r="B183" s="1" t="s">
        <v>244</v>
      </c>
    </row>
    <row r="185" spans="2:3" ht="11.25">
      <c r="B185" s="1" t="s">
        <v>42</v>
      </c>
      <c r="C185" s="2">
        <v>2</v>
      </c>
    </row>
    <row r="186" ht="11.25">
      <c r="B186" s="1" t="s">
        <v>245</v>
      </c>
    </row>
    <row r="187" ht="11.25">
      <c r="B187" s="1" t="s">
        <v>246</v>
      </c>
    </row>
    <row r="189" spans="2:3" ht="11.25">
      <c r="B189" s="1" t="s">
        <v>43</v>
      </c>
      <c r="C189" s="2">
        <v>1</v>
      </c>
    </row>
    <row r="190" ht="11.25">
      <c r="B190" s="1" t="s">
        <v>247</v>
      </c>
    </row>
    <row r="192" spans="2:3" ht="11.25">
      <c r="B192" s="1" t="s">
        <v>242</v>
      </c>
      <c r="C192" s="2">
        <v>172</v>
      </c>
    </row>
    <row r="194" spans="2:7" ht="11.25">
      <c r="B194" s="1" t="s">
        <v>48</v>
      </c>
      <c r="G194" s="2" t="s">
        <v>28</v>
      </c>
    </row>
    <row r="195" spans="2:7" ht="11.25">
      <c r="B195" s="1" t="s">
        <v>47</v>
      </c>
      <c r="G195" s="2" t="s">
        <v>30</v>
      </c>
    </row>
    <row r="196" spans="2:7" ht="11.25">
      <c r="B196" s="1" t="s">
        <v>46</v>
      </c>
      <c r="G196" s="2" t="s">
        <v>26</v>
      </c>
    </row>
    <row r="198" spans="2:6" ht="11.25">
      <c r="B198" s="1" t="s">
        <v>33</v>
      </c>
      <c r="F198" s="2" t="s">
        <v>36</v>
      </c>
    </row>
    <row r="199" ht="11.25">
      <c r="F199" s="2" t="s">
        <v>38</v>
      </c>
    </row>
    <row r="200" spans="2:6" ht="11.25">
      <c r="B200" s="1" t="s">
        <v>49</v>
      </c>
      <c r="F200" s="2" t="s">
        <v>39</v>
      </c>
    </row>
    <row r="201" spans="2:6" ht="11.25">
      <c r="B201" s="1" t="s">
        <v>50</v>
      </c>
      <c r="F201" s="2" t="s">
        <v>40</v>
      </c>
    </row>
    <row r="202" spans="2:6" ht="11.25">
      <c r="B202" s="1" t="s">
        <v>51</v>
      </c>
      <c r="F202" s="2" t="s">
        <v>41</v>
      </c>
    </row>
    <row r="203" spans="2:6" ht="11.25">
      <c r="B203" s="1" t="s">
        <v>52</v>
      </c>
      <c r="F203" s="2" t="s">
        <v>27</v>
      </c>
    </row>
    <row r="204" ht="11.25">
      <c r="B204" s="1" t="s">
        <v>53</v>
      </c>
    </row>
    <row r="205" spans="2:6" ht="11.25">
      <c r="B205" s="1" t="s">
        <v>57</v>
      </c>
      <c r="F205" s="1" t="s">
        <v>29</v>
      </c>
    </row>
    <row r="206" spans="2:6" ht="11.25">
      <c r="B206" s="1" t="s">
        <v>56</v>
      </c>
      <c r="F206" s="1" t="s">
        <v>25</v>
      </c>
    </row>
    <row r="207" spans="2:6" ht="11.25">
      <c r="B207" s="1" t="s">
        <v>58</v>
      </c>
      <c r="F207" s="1" t="s">
        <v>31</v>
      </c>
    </row>
    <row r="208" ht="11.25">
      <c r="F208" s="1" t="s">
        <v>32</v>
      </c>
    </row>
    <row r="209" spans="2:6" ht="11.25">
      <c r="B209" s="2"/>
      <c r="F209" s="1" t="s">
        <v>34</v>
      </c>
    </row>
    <row r="210" spans="2:6" ht="11.25">
      <c r="B210" s="2"/>
      <c r="F210" s="1" t="s">
        <v>35</v>
      </c>
    </row>
    <row r="211" spans="2:6" ht="11.25">
      <c r="B211" s="2"/>
      <c r="F211" s="1" t="s">
        <v>37</v>
      </c>
    </row>
    <row r="212" ht="11.25">
      <c r="F212" s="1" t="s">
        <v>44</v>
      </c>
    </row>
    <row r="213" spans="2:6" ht="11.25">
      <c r="B213" s="2"/>
      <c r="F213" s="1" t="s">
        <v>45</v>
      </c>
    </row>
    <row r="214" spans="2:6" ht="11.25">
      <c r="B214" s="2"/>
      <c r="F214" s="1" t="s">
        <v>241</v>
      </c>
    </row>
    <row r="215" spans="2:6" ht="11.25">
      <c r="B215" s="2"/>
      <c r="F215" s="1" t="s">
        <v>240</v>
      </c>
    </row>
    <row r="216" ht="11.25">
      <c r="B216" s="2"/>
    </row>
    <row r="217" ht="11.25">
      <c r="B217" s="2"/>
    </row>
    <row r="218" ht="11.25">
      <c r="B218" s="2"/>
    </row>
    <row r="220" spans="3:4" ht="11.25">
      <c r="C220" s="1"/>
      <c r="D220" s="1"/>
    </row>
    <row r="221" spans="3:4" ht="11.25">
      <c r="C221" s="1"/>
      <c r="D221" s="1"/>
    </row>
    <row r="222" spans="3:4" ht="11.25">
      <c r="C222" s="1"/>
      <c r="D222" s="1"/>
    </row>
    <row r="223" spans="3:4" ht="11.25">
      <c r="C223" s="1"/>
      <c r="D223" s="1"/>
    </row>
    <row r="224" spans="3:4" ht="11.25">
      <c r="C224" s="1"/>
      <c r="D224" s="1"/>
    </row>
    <row r="225" spans="3:4" ht="11.25">
      <c r="C225" s="1"/>
      <c r="D225" s="1"/>
    </row>
    <row r="226" spans="3:4" ht="11.25">
      <c r="C226" s="1"/>
      <c r="D226" s="1"/>
    </row>
    <row r="227" spans="3:4" ht="11.25">
      <c r="C227" s="1"/>
      <c r="D227" s="1"/>
    </row>
    <row r="228" spans="3:4" ht="11.25">
      <c r="C228" s="1"/>
      <c r="D228" s="1"/>
    </row>
    <row r="229" spans="3:4" ht="11.25">
      <c r="C229" s="1"/>
      <c r="D229" s="1"/>
    </row>
  </sheetData>
  <printOptions gridLines="1"/>
  <pageMargins left="0.2" right="0.2" top="0.8" bottom="0.166666666666667" header="0" footer="0.166666666666667"/>
  <pageSetup horizontalDpi="300" verticalDpi="300" orientation="landscape" scale="94" r:id="rId1"/>
  <headerFooter alignWithMargins="0">
    <oddHeader>&amp;CSELECTED FCM FINANCIAL DATA 
FROM REPORTS FILED BY 
July 31, 2003&amp;R&amp;P of &amp;N</oddHeader>
  </headerFooter>
  <rowBreaks count="2" manualBreakCount="2">
    <brk id="142" max="10" man="1"/>
    <brk id="1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L. Williams</cp:lastModifiedBy>
  <cp:lastPrinted>2003-08-04T14:59:30Z</cp:lastPrinted>
  <dcterms:created xsi:type="dcterms:W3CDTF">2002-02-05T13:55:05Z</dcterms:created>
  <dcterms:modified xsi:type="dcterms:W3CDTF">2003-08-07T13:16:26Z</dcterms:modified>
  <cp:category/>
  <cp:version/>
  <cp:contentType/>
  <cp:contentStatus/>
</cp:coreProperties>
</file>