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211" sheetId="1" r:id="rId1"/>
  </sheets>
  <definedNames>
    <definedName name="_xlnm.Print_Titles" localSheetId="0">'fcmdata0211'!$1:$4</definedName>
  </definedNames>
  <calcPr fullCalcOnLoad="1"/>
</workbook>
</file>

<file path=xl/sharedStrings.xml><?xml version="1.0" encoding="utf-8"?>
<sst xmlns="http://schemas.openxmlformats.org/spreadsheetml/2006/main" count="580" uniqueCount="247">
  <si>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</si>
  <si>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</si>
  <si>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</si>
  <si>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</si>
  <si>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</si>
  <si>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</si>
  <si>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</si>
  <si>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</si>
  <si>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</si>
  <si>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</si>
  <si>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</si>
  <si>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</si>
  <si>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</si>
  <si>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</si>
  <si>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</si>
  <si>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</si>
  <si>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</si>
  <si>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</si>
  <si>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</si>
  <si>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</si>
  <si>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</si>
  <si>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</si>
  <si>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</si>
  <si>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</si>
  <si>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</si>
  <si>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</si>
  <si>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</si>
  <si>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</si>
  <si>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</si>
  <si>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</si>
  <si>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</si>
  <si>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</si>
  <si>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</si>
  <si>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</si>
  <si>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</si>
  <si>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</si>
  <si>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</si>
  <si>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</si>
  <si>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</si>
  <si>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</si>
  <si>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</si>
  <si>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</si>
  <si>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</si>
  <si>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</si>
  <si>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</si>
  <si>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</si>
  <si>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</si>
  <si>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</si>
  <si>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</si>
  <si>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</si>
  <si>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</si>
  <si>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</si>
  <si>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</si>
  <si>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</si>
  <si>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</si>
  <si>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</si>
  <si>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</si>
  <si>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</si>
  <si>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</si>
  <si>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</si>
  <si>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</si>
  <si>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</si>
  <si>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</si>
  <si>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</si>
  <si>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</si>
  <si>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</si>
  <si>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</si>
  <si>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</si>
  <si>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</si>
  <si>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</si>
  <si>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</si>
  <si>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</si>
  <si>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</si>
  <si>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</si>
  <si>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</si>
  <si>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</si>
  <si>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</si>
  <si>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</si>
  <si>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</si>
  <si>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</si>
  <si>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</si>
  <si>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</si>
  <si>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</si>
  <si>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BNY CLEARING SERVICES LLC</t>
  </si>
  <si>
    <t>BOSTON CABOT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</si>
  <si>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</si>
  <si>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</si>
  <si>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</si>
  <si>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</si>
  <si>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</si>
  <si>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</si>
  <si>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</si>
  <si>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CLIFDEN FUTURES LLC</t>
  </si>
  <si>
    <t>CLIFF LARSON COMPANY THE</t>
  </si>
  <si>
    <t>CMC GROUP PLC</t>
  </si>
  <si>
    <t>COES FX CLEARING INC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</si>
  <si>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</si>
  <si>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</si>
  <si>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</si>
  <si>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</si>
  <si>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</si>
  <si>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</si>
  <si>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</si>
  <si>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</si>
  <si>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</si>
  <si>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DIRECT TRADING GROUP LLC</t>
  </si>
  <si>
    <t>DONALDSON LUFKIN &amp; JENRETTE SEC CORP</t>
  </si>
  <si>
    <t>DORMAN TRADING LLC</t>
  </si>
  <si>
    <t>DUNAVANT COMMODITY CORP</t>
  </si>
  <si>
    <t>NYCE</t>
  </si>
  <si>
    <t>EAGLE MARKET MAKERS INC</t>
  </si>
  <si>
    <t>ED &amp;F MAN COMMODITY ADVISORS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</si>
  <si>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</si>
  <si>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</si>
  <si>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</si>
  <si>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</si>
  <si>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</si>
  <si>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</si>
  <si>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</si>
  <si>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</si>
  <si>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</si>
  <si>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</si>
  <si>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</si>
  <si>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</si>
  <si>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</si>
  <si>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</si>
  <si>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G7 CAPITAL MARKETS LP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</si>
  <si>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</si>
  <si>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</si>
  <si>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</si>
  <si>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</si>
  <si>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</si>
  <si>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</si>
  <si>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</si>
  <si>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</si>
  <si>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</si>
  <si>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</si>
  <si>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</si>
  <si>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</si>
  <si>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</si>
  <si>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</si>
  <si>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</si>
  <si>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INVESTEC ERNST &amp; COMPANY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</si>
  <si>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</si>
  <si>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</si>
  <si>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</si>
  <si>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</si>
  <si>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</si>
  <si>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</si>
  <si>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</si>
  <si>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</si>
  <si>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</si>
  <si>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</si>
  <si>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</si>
  <si>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</si>
  <si>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</si>
  <si>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</si>
  <si>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</si>
  <si>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</si>
  <si>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</si>
  <si>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</si>
  <si>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</si>
  <si>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</si>
  <si>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</si>
  <si>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</si>
  <si>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</si>
  <si>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</si>
  <si>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</si>
  <si>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</si>
  <si>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</si>
  <si>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</si>
  <si>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</si>
  <si>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NEXUS TRADING LLC</t>
  </si>
  <si>
    <t>NIKKO SECURITIES CO INTERNATIONAL INC</t>
  </si>
  <si>
    <t>NOMURA SECURITIES INTERNATIONAL INC</t>
  </si>
  <si>
    <t>OCONNOR &amp; COMPANY LLC</t>
  </si>
  <si>
    <t>PACIFIC CAPITAL MARKETS</t>
  </si>
  <si>
    <t>PACKERS TRADING CO INC</t>
  </si>
  <si>
    <t>PATTERSON CAPITAL MARKETS LTD</t>
  </si>
  <si>
    <t>PAX CLEARING CORPORATION</t>
  </si>
  <si>
    <t>PENSON FINANCIAL FUTURES INC</t>
  </si>
  <si>
    <t>PEREGRINE FINANCIAL GROUP INC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</si>
  <si>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</si>
  <si>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</si>
  <si>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</si>
  <si>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</si>
  <si>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</si>
  <si>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</si>
  <si>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</si>
  <si>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</si>
  <si>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INC</t>
  </si>
  <si>
    <t>REFCO LLC</t>
  </si>
  <si>
    <t>RJ OBRIEN ASSOCIATES INC</t>
  </si>
  <si>
    <t>ROBBINS FUTURES INC</t>
  </si>
  <si>
    <t>ROSENTHAL COLLINS GROUP LLC</t>
  </si>
  <si>
    <t>ROSENTHAL GLOBAL SECURITIES LLC</t>
  </si>
  <si>
    <t>SALOMON SMITH BARNEY INC</t>
  </si>
  <si>
    <t>SANFORD C BERNSTEIN &amp; CO LLC</t>
  </si>
  <si>
    <t>SENTINEL MANAGEMENT GROUP INC</t>
  </si>
  <si>
    <t>SG COWEN SECURITIES CORPORATION</t>
  </si>
  <si>
    <t>SHATKIN ARBOR KARLOV &amp; CO</t>
  </si>
  <si>
    <t>SHAY GRAIN CLEARING COMPANY</t>
  </si>
  <si>
    <t>KCBT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</si>
  <si>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</si>
  <si>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</si>
  <si>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</si>
  <si>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</si>
  <si>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</si>
  <si>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STAFF USA INC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</si>
  <si>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</si>
  <si>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</si>
  <si>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</si>
  <si>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</si>
  <si>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</si>
  <si>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</si>
  <si>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</si>
  <si>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</si>
  <si>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</si>
  <si>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</si>
  <si>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</si>
  <si>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</si>
  <si>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</si>
  <si>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</si>
  <si>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</si>
  <si>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</si>
  <si>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</si>
  <si>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VELOCITY FUTURES LP</t>
  </si>
  <si>
    <t>VISION LIMITED PARTNERSHIP</t>
  </si>
  <si>
    <t>WACHOVIA SECURITIES INC</t>
  </si>
  <si>
    <t>WALL STREET DERIVATIVES INC</t>
  </si>
  <si>
    <t>WEISS PECK &amp; GREER LLC</t>
  </si>
  <si>
    <t>WHITE COMMERCIAL CORPORATION</t>
  </si>
  <si>
    <t>XPRESSTRADE LLC</t>
  </si>
  <si>
    <t>YORK BUSINESS ASSOCIATES LLC</t>
  </si>
  <si>
    <t>Name Changes from November 2002 Update</t>
  </si>
  <si>
    <t>Reconcilation from November Web Page Update</t>
  </si>
  <si>
    <t xml:space="preserve">November Web Page Update </t>
  </si>
  <si>
    <t>December  Web Page Update</t>
  </si>
  <si>
    <t>ROTHSCHILD INC</t>
  </si>
  <si>
    <t xml:space="preserve">applies to all FCMs that are members of the   </t>
  </si>
  <si>
    <t>effective  date 10/31/00.</t>
  </si>
  <si>
    <t xml:space="preserve">National Futures Association , </t>
  </si>
  <si>
    <t>or $250,000)</t>
  </si>
  <si>
    <t>None</t>
  </si>
  <si>
    <t>1.  CLIFF LARSON COMPANY THE</t>
  </si>
  <si>
    <t>2.  CMC GROUP PLC</t>
  </si>
  <si>
    <t>3.  PACIFIC CAPITAL MARKETS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</si>
</sst>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6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177">
      <selection activeCell="A189" sqref="A189"/>
    </sheetView>
  </sheetViews>
  <sheetFormatPr defaultColWidth="9.140625" defaultRowHeight="12.75"/>
  <cols>
    <col min="1" max="1" width="4.00390625" style="1" bestFit="1" customWidth="1"/>
    <col min="2" max="2" width="34.28125" style="1" customWidth="1"/>
    <col min="3" max="3" width="8.7109375" style="1" customWidth="1"/>
    <col min="4" max="4" width="7.00390625" style="1" customWidth="1"/>
    <col min="5" max="5" width="8.7109375" style="1" bestFit="1" customWidth="1"/>
    <col min="6" max="6" width="13.8515625" style="1" bestFit="1" customWidth="1"/>
    <col min="7" max="7" width="13.57421875" style="1" bestFit="1" customWidth="1"/>
    <col min="8" max="9" width="11.421875" style="1" customWidth="1"/>
    <col min="10" max="10" width="13.8515625" style="1" bestFit="1" customWidth="1"/>
    <col min="11" max="11" width="13.00390625" style="1" bestFit="1" customWidth="1"/>
    <col min="12" max="19" width="11.421875" style="1" hidden="1" customWidth="1"/>
    <col min="20" max="16384" width="11.421875" style="1" customWidth="1"/>
  </cols>
  <sheetData>
    <row r="1" spans="3:11" ht="11.25">
      <c r="C1" s="7" t="s">
        <v>1</v>
      </c>
      <c r="D1" s="7" t="s">
        <v>3</v>
      </c>
      <c r="E1" s="7" t="s">
        <v>5</v>
      </c>
      <c r="F1" s="7" t="s">
        <v>7</v>
      </c>
      <c r="G1" s="7" t="s">
        <v>9</v>
      </c>
      <c r="H1" s="7" t="s">
        <v>12</v>
      </c>
      <c r="I1" s="7" t="s">
        <v>15</v>
      </c>
      <c r="J1" s="7" t="s">
        <v>17</v>
      </c>
      <c r="K1" s="7" t="s">
        <v>21</v>
      </c>
    </row>
    <row r="2" spans="2:11" ht="11.25">
      <c r="B2" s="8" t="s">
        <v>0</v>
      </c>
      <c r="E2" s="7" t="s">
        <v>6</v>
      </c>
      <c r="F2" s="7" t="s">
        <v>8</v>
      </c>
      <c r="G2" s="7" t="s">
        <v>10</v>
      </c>
      <c r="H2" s="7" t="s">
        <v>10</v>
      </c>
      <c r="I2" s="7" t="s">
        <v>9</v>
      </c>
      <c r="J2" s="7" t="s">
        <v>18</v>
      </c>
      <c r="K2" s="7" t="s">
        <v>22</v>
      </c>
    </row>
    <row r="3" spans="7:11" ht="11.25">
      <c r="G3" s="7" t="s">
        <v>11</v>
      </c>
      <c r="H3" s="7" t="s">
        <v>13</v>
      </c>
      <c r="J3" s="7" t="s">
        <v>19</v>
      </c>
      <c r="K3" s="7" t="s">
        <v>23</v>
      </c>
    </row>
    <row r="4" spans="3:11" ht="11.25">
      <c r="C4" s="7" t="s">
        <v>2</v>
      </c>
      <c r="D4" s="7" t="s">
        <v>4</v>
      </c>
      <c r="G4" s="7" t="s">
        <v>242</v>
      </c>
      <c r="H4" s="7" t="s">
        <v>14</v>
      </c>
      <c r="I4" s="7" t="s">
        <v>16</v>
      </c>
      <c r="J4" s="7" t="s">
        <v>20</v>
      </c>
      <c r="K4" s="7" t="s">
        <v>24</v>
      </c>
    </row>
    <row r="5" spans="1:11" ht="11.25">
      <c r="A5" s="1">
        <v>1</v>
      </c>
      <c r="B5" s="3" t="s">
        <v>58</v>
      </c>
      <c r="C5" s="4" t="s">
        <v>59</v>
      </c>
      <c r="D5" s="4" t="s">
        <v>60</v>
      </c>
      <c r="E5" s="5">
        <v>37621</v>
      </c>
      <c r="F5" s="2">
        <v>1241188187</v>
      </c>
      <c r="G5" s="2">
        <v>111813801.68</v>
      </c>
      <c r="H5" s="2">
        <v>81323501</v>
      </c>
      <c r="I5" s="2">
        <v>1129374385.32</v>
      </c>
      <c r="J5" s="2">
        <v>1336516596</v>
      </c>
      <c r="K5" s="2">
        <v>71303874</v>
      </c>
    </row>
    <row r="6" spans="1:11" ht="11.25">
      <c r="A6" s="1">
        <v>2</v>
      </c>
      <c r="B6" s="3" t="s">
        <v>61</v>
      </c>
      <c r="C6" s="4" t="s">
        <v>59</v>
      </c>
      <c r="D6" s="4" t="s">
        <v>62</v>
      </c>
      <c r="E6" s="5">
        <v>37621</v>
      </c>
      <c r="F6" s="2">
        <v>52894301</v>
      </c>
      <c r="G6" s="2">
        <v>3420008</v>
      </c>
      <c r="H6" s="2">
        <v>3420008</v>
      </c>
      <c r="I6" s="2">
        <v>49474293</v>
      </c>
      <c r="J6" s="2">
        <v>55112636</v>
      </c>
      <c r="K6" s="2">
        <v>0</v>
      </c>
    </row>
    <row r="7" spans="1:11" ht="11.25">
      <c r="A7" s="1">
        <v>3</v>
      </c>
      <c r="B7" s="3" t="s">
        <v>63</v>
      </c>
      <c r="C7" s="4" t="s">
        <v>64</v>
      </c>
      <c r="D7" s="4" t="s">
        <v>60</v>
      </c>
      <c r="E7" s="5">
        <v>37621</v>
      </c>
      <c r="F7" s="2">
        <v>65834961</v>
      </c>
      <c r="G7" s="2">
        <v>15172010.84</v>
      </c>
      <c r="H7" s="2">
        <v>17788713</v>
      </c>
      <c r="I7" s="2">
        <v>48046248</v>
      </c>
      <c r="J7" s="2">
        <v>404487660</v>
      </c>
      <c r="K7" s="2">
        <v>9297535</v>
      </c>
    </row>
    <row r="8" spans="1:11" ht="11.25">
      <c r="A8" s="1">
        <f>A7+1</f>
        <v>4</v>
      </c>
      <c r="B8" s="3" t="s">
        <v>65</v>
      </c>
      <c r="C8" s="4" t="s">
        <v>59</v>
      </c>
      <c r="D8" s="4" t="s">
        <v>62</v>
      </c>
      <c r="E8" s="5">
        <v>37621</v>
      </c>
      <c r="F8" s="2">
        <v>48091217</v>
      </c>
      <c r="G8" s="2">
        <v>1000000</v>
      </c>
      <c r="H8" s="2">
        <v>0</v>
      </c>
      <c r="I8" s="2">
        <v>47091217</v>
      </c>
      <c r="J8" s="2">
        <v>0</v>
      </c>
      <c r="K8" s="2">
        <v>0</v>
      </c>
    </row>
    <row r="9" spans="1:11" ht="11.25">
      <c r="A9" s="1">
        <f aca="true" t="shared" si="0" ref="A9:A72">A8+1</f>
        <v>5</v>
      </c>
      <c r="B9" s="3" t="s">
        <v>66</v>
      </c>
      <c r="C9" s="4" t="s">
        <v>59</v>
      </c>
      <c r="D9" s="4" t="s">
        <v>60</v>
      </c>
      <c r="E9" s="5">
        <v>37621</v>
      </c>
      <c r="F9" s="2">
        <v>593912006</v>
      </c>
      <c r="G9" s="2">
        <v>40846468.82</v>
      </c>
      <c r="H9" s="2">
        <v>2527316</v>
      </c>
      <c r="I9" s="2">
        <v>553065537.18</v>
      </c>
      <c r="J9" s="2">
        <v>63428076</v>
      </c>
      <c r="K9" s="2">
        <v>43239</v>
      </c>
    </row>
    <row r="10" spans="1:11" ht="11.25">
      <c r="A10" s="1">
        <f t="shared" si="0"/>
        <v>6</v>
      </c>
      <c r="B10" s="3" t="s">
        <v>67</v>
      </c>
      <c r="C10" s="4" t="s">
        <v>64</v>
      </c>
      <c r="D10" s="4" t="s">
        <v>60</v>
      </c>
      <c r="E10" s="5">
        <v>37621</v>
      </c>
      <c r="F10" s="2">
        <v>12815118</v>
      </c>
      <c r="G10" s="2">
        <v>1392057.28</v>
      </c>
      <c r="H10" s="2">
        <v>2427560</v>
      </c>
      <c r="I10" s="2">
        <v>10387558</v>
      </c>
      <c r="J10" s="2">
        <v>43754115</v>
      </c>
      <c r="K10" s="2">
        <v>0</v>
      </c>
    </row>
    <row r="11" spans="1:11" ht="11.25">
      <c r="A11" s="1">
        <f t="shared" si="0"/>
        <v>7</v>
      </c>
      <c r="B11" s="3" t="s">
        <v>68</v>
      </c>
      <c r="C11" s="4" t="s">
        <v>64</v>
      </c>
      <c r="D11" s="4" t="s">
        <v>69</v>
      </c>
      <c r="E11" s="5">
        <v>37621</v>
      </c>
      <c r="F11" s="2">
        <v>120887102</v>
      </c>
      <c r="G11" s="2">
        <v>250000</v>
      </c>
      <c r="H11" s="2">
        <v>6220900</v>
      </c>
      <c r="I11" s="2">
        <v>114666202</v>
      </c>
      <c r="J11" s="2">
        <v>0</v>
      </c>
      <c r="K11" s="2">
        <v>0</v>
      </c>
    </row>
    <row r="12" spans="1:11" ht="11.25">
      <c r="A12" s="1">
        <f t="shared" si="0"/>
        <v>8</v>
      </c>
      <c r="B12" s="3" t="s">
        <v>70</v>
      </c>
      <c r="C12" s="4" t="s">
        <v>64</v>
      </c>
      <c r="D12" s="4" t="s">
        <v>71</v>
      </c>
      <c r="E12" s="5">
        <v>37621</v>
      </c>
      <c r="F12" s="2">
        <v>3750830</v>
      </c>
      <c r="G12" s="2">
        <v>1906815.24</v>
      </c>
      <c r="H12" s="2">
        <v>927522</v>
      </c>
      <c r="I12" s="2">
        <v>1844014.76</v>
      </c>
      <c r="J12" s="2">
        <v>52840275</v>
      </c>
      <c r="K12" s="2">
        <v>176292</v>
      </c>
    </row>
    <row r="13" spans="1:11" ht="11.25">
      <c r="A13" s="1">
        <f t="shared" si="0"/>
        <v>9</v>
      </c>
      <c r="B13" s="3" t="s">
        <v>72</v>
      </c>
      <c r="C13" s="4" t="s">
        <v>64</v>
      </c>
      <c r="D13" s="4" t="s">
        <v>62</v>
      </c>
      <c r="E13" s="5">
        <v>37621</v>
      </c>
      <c r="F13" s="2">
        <v>488986</v>
      </c>
      <c r="G13" s="2">
        <v>250000</v>
      </c>
      <c r="H13" s="2">
        <v>0</v>
      </c>
      <c r="I13" s="2">
        <v>238986</v>
      </c>
      <c r="J13" s="2">
        <v>0</v>
      </c>
      <c r="K13" s="2">
        <v>0</v>
      </c>
    </row>
    <row r="14" spans="1:11" ht="11.25">
      <c r="A14" s="1">
        <f t="shared" si="0"/>
        <v>10</v>
      </c>
      <c r="B14" s="3" t="s">
        <v>73</v>
      </c>
      <c r="C14" s="4" t="s">
        <v>64</v>
      </c>
      <c r="D14" s="4" t="s">
        <v>62</v>
      </c>
      <c r="E14" s="5">
        <v>37621</v>
      </c>
      <c r="F14" s="2">
        <v>1022170</v>
      </c>
      <c r="G14" s="2">
        <v>459043.64</v>
      </c>
      <c r="H14" s="2">
        <v>291754</v>
      </c>
      <c r="I14" s="2">
        <v>563126.36</v>
      </c>
      <c r="J14" s="2">
        <v>14372512</v>
      </c>
      <c r="K14" s="2">
        <v>272</v>
      </c>
    </row>
    <row r="15" spans="1:11" ht="11.25">
      <c r="A15" s="1">
        <f t="shared" si="0"/>
        <v>11</v>
      </c>
      <c r="B15" s="3" t="s">
        <v>74</v>
      </c>
      <c r="C15" s="4" t="s">
        <v>59</v>
      </c>
      <c r="D15" s="4" t="s">
        <v>71</v>
      </c>
      <c r="E15" s="5">
        <v>37621</v>
      </c>
      <c r="F15" s="2">
        <v>64073173</v>
      </c>
      <c r="G15" s="2">
        <v>8367272</v>
      </c>
      <c r="H15" s="2">
        <v>24360943</v>
      </c>
      <c r="I15" s="2">
        <v>39712230</v>
      </c>
      <c r="J15" s="2">
        <v>209092914</v>
      </c>
      <c r="K15" s="2">
        <v>88892</v>
      </c>
    </row>
    <row r="16" spans="1:11" ht="11.25">
      <c r="A16" s="1">
        <f t="shared" si="0"/>
        <v>12</v>
      </c>
      <c r="B16" s="3" t="s">
        <v>75</v>
      </c>
      <c r="C16" s="4" t="s">
        <v>59</v>
      </c>
      <c r="D16" s="4" t="s">
        <v>60</v>
      </c>
      <c r="E16" s="5">
        <v>37621</v>
      </c>
      <c r="F16" s="2">
        <v>342228491</v>
      </c>
      <c r="G16" s="2">
        <v>4839618.28</v>
      </c>
      <c r="H16" s="2">
        <v>12170137</v>
      </c>
      <c r="I16" s="2">
        <v>330058354</v>
      </c>
      <c r="J16" s="2">
        <v>246642292</v>
      </c>
      <c r="K16" s="2">
        <v>7761329</v>
      </c>
    </row>
    <row r="17" spans="1:11" ht="11.25">
      <c r="A17" s="1">
        <f t="shared" si="0"/>
        <v>13</v>
      </c>
      <c r="B17" s="3" t="s">
        <v>76</v>
      </c>
      <c r="C17" s="4" t="s">
        <v>59</v>
      </c>
      <c r="D17" s="4" t="s">
        <v>60</v>
      </c>
      <c r="E17" s="5">
        <v>37621</v>
      </c>
      <c r="F17" s="2">
        <v>333418499</v>
      </c>
      <c r="G17" s="2">
        <v>45052723</v>
      </c>
      <c r="H17" s="2">
        <v>77485561</v>
      </c>
      <c r="I17" s="2">
        <v>255932938</v>
      </c>
      <c r="J17" s="2">
        <v>1113854002</v>
      </c>
      <c r="K17" s="2">
        <v>52035649</v>
      </c>
    </row>
    <row r="18" spans="1:11" ht="11.25">
      <c r="A18" s="1">
        <f t="shared" si="0"/>
        <v>14</v>
      </c>
      <c r="B18" s="3" t="s">
        <v>77</v>
      </c>
      <c r="C18" s="4" t="s">
        <v>59</v>
      </c>
      <c r="D18" s="4" t="s">
        <v>60</v>
      </c>
      <c r="E18" s="5">
        <v>37621</v>
      </c>
      <c r="F18" s="2">
        <v>1554856663</v>
      </c>
      <c r="G18" s="2">
        <v>52784864</v>
      </c>
      <c r="H18" s="2">
        <v>0</v>
      </c>
      <c r="I18" s="2">
        <v>1502071799</v>
      </c>
      <c r="J18" s="2">
        <v>0</v>
      </c>
      <c r="K18" s="2">
        <v>0</v>
      </c>
    </row>
    <row r="19" spans="1:11" ht="11.25">
      <c r="A19" s="1">
        <f t="shared" si="0"/>
        <v>15</v>
      </c>
      <c r="B19" s="3" t="s">
        <v>78</v>
      </c>
      <c r="C19" s="4" t="s">
        <v>59</v>
      </c>
      <c r="D19" s="4" t="s">
        <v>71</v>
      </c>
      <c r="E19" s="5">
        <v>37621</v>
      </c>
      <c r="F19" s="2">
        <v>2409540311</v>
      </c>
      <c r="G19" s="2">
        <v>714525720.8</v>
      </c>
      <c r="H19" s="2">
        <v>85996334</v>
      </c>
      <c r="I19" s="2">
        <v>1695014590.2</v>
      </c>
      <c r="J19" s="2">
        <v>1456243333</v>
      </c>
      <c r="K19" s="2">
        <v>168136652</v>
      </c>
    </row>
    <row r="20" spans="1:11" ht="11.25">
      <c r="A20" s="1">
        <f t="shared" si="0"/>
        <v>16</v>
      </c>
      <c r="B20" s="3" t="s">
        <v>79</v>
      </c>
      <c r="C20" s="4" t="s">
        <v>64</v>
      </c>
      <c r="D20" s="4" t="s">
        <v>60</v>
      </c>
      <c r="E20" s="5">
        <v>37621</v>
      </c>
      <c r="F20" s="2">
        <v>414518</v>
      </c>
      <c r="G20" s="2">
        <v>250000</v>
      </c>
      <c r="H20" s="2">
        <v>0</v>
      </c>
      <c r="I20" s="2">
        <v>164518</v>
      </c>
      <c r="J20" s="2">
        <v>0</v>
      </c>
      <c r="K20" s="2">
        <v>0</v>
      </c>
    </row>
    <row r="21" spans="1:11" ht="11.25">
      <c r="A21" s="1">
        <f t="shared" si="0"/>
        <v>17</v>
      </c>
      <c r="B21" s="3" t="s">
        <v>80</v>
      </c>
      <c r="C21" s="4" t="s">
        <v>59</v>
      </c>
      <c r="D21" s="4" t="s">
        <v>71</v>
      </c>
      <c r="E21" s="5">
        <v>37621</v>
      </c>
      <c r="F21" s="2">
        <v>26064003</v>
      </c>
      <c r="G21" s="2">
        <v>4120701.3</v>
      </c>
      <c r="H21" s="2">
        <v>9265191</v>
      </c>
      <c r="I21" s="2">
        <v>16798812</v>
      </c>
      <c r="J21" s="2">
        <v>103017526</v>
      </c>
      <c r="K21" s="2">
        <v>0</v>
      </c>
    </row>
    <row r="22" spans="1:11" ht="11.25">
      <c r="A22" s="1">
        <f t="shared" si="0"/>
        <v>18</v>
      </c>
      <c r="B22" s="3" t="s">
        <v>81</v>
      </c>
      <c r="C22" s="4" t="s">
        <v>64</v>
      </c>
      <c r="D22" s="4" t="s">
        <v>69</v>
      </c>
      <c r="E22" s="5">
        <v>37621</v>
      </c>
      <c r="F22" s="2">
        <v>49627867</v>
      </c>
      <c r="G22" s="2">
        <v>10799538.16</v>
      </c>
      <c r="H22" s="2">
        <v>17209238</v>
      </c>
      <c r="I22" s="2">
        <v>32418629</v>
      </c>
      <c r="J22" s="2">
        <v>301474737</v>
      </c>
      <c r="K22" s="2">
        <v>12742895</v>
      </c>
    </row>
    <row r="23" spans="1:11" ht="11.25">
      <c r="A23" s="1">
        <f t="shared" si="0"/>
        <v>19</v>
      </c>
      <c r="B23" s="3" t="s">
        <v>82</v>
      </c>
      <c r="C23" s="4" t="s">
        <v>59</v>
      </c>
      <c r="D23" s="4" t="s">
        <v>60</v>
      </c>
      <c r="E23" s="5">
        <v>37621</v>
      </c>
      <c r="F23" s="2">
        <v>392151364</v>
      </c>
      <c r="G23" s="2">
        <v>250000</v>
      </c>
      <c r="H23" s="2">
        <v>0</v>
      </c>
      <c r="I23" s="2">
        <v>391901364</v>
      </c>
      <c r="J23" s="2">
        <v>0</v>
      </c>
      <c r="K23" s="2">
        <v>0</v>
      </c>
    </row>
    <row r="24" spans="1:11" ht="11.25">
      <c r="A24" s="1">
        <f t="shared" si="0"/>
        <v>20</v>
      </c>
      <c r="B24" s="3" t="s">
        <v>83</v>
      </c>
      <c r="C24" s="4" t="s">
        <v>59</v>
      </c>
      <c r="D24" s="4" t="s">
        <v>62</v>
      </c>
      <c r="E24" s="5">
        <v>37621</v>
      </c>
      <c r="F24" s="2">
        <v>91425688</v>
      </c>
      <c r="G24" s="2">
        <v>14109259.84</v>
      </c>
      <c r="H24" s="2">
        <v>0</v>
      </c>
      <c r="I24" s="2">
        <v>77316428.16</v>
      </c>
      <c r="J24" s="2">
        <v>0</v>
      </c>
      <c r="K24" s="2">
        <v>0</v>
      </c>
    </row>
    <row r="25" spans="1:11" ht="11.25">
      <c r="A25" s="1">
        <f t="shared" si="0"/>
        <v>21</v>
      </c>
      <c r="B25" s="3" t="s">
        <v>84</v>
      </c>
      <c r="C25" s="4" t="s">
        <v>59</v>
      </c>
      <c r="D25" s="4" t="s">
        <v>62</v>
      </c>
      <c r="E25" s="5">
        <v>37621</v>
      </c>
      <c r="F25" s="2">
        <v>571714</v>
      </c>
      <c r="G25" s="2">
        <v>250000</v>
      </c>
      <c r="H25" s="2">
        <v>0</v>
      </c>
      <c r="I25" s="2">
        <v>321714</v>
      </c>
      <c r="J25" s="2">
        <v>0</v>
      </c>
      <c r="K25" s="2">
        <v>0</v>
      </c>
    </row>
    <row r="26" spans="1:11" ht="11.25">
      <c r="A26" s="1">
        <f t="shared" si="0"/>
        <v>22</v>
      </c>
      <c r="B26" s="3" t="s">
        <v>85</v>
      </c>
      <c r="C26" s="4" t="s">
        <v>64</v>
      </c>
      <c r="D26" s="4" t="s">
        <v>62</v>
      </c>
      <c r="E26" s="5">
        <v>37621</v>
      </c>
      <c r="F26" s="2">
        <v>1425341</v>
      </c>
      <c r="G26" s="2">
        <v>250000</v>
      </c>
      <c r="H26" s="2">
        <v>0</v>
      </c>
      <c r="I26" s="2">
        <v>1175341</v>
      </c>
      <c r="J26" s="2">
        <v>1537082</v>
      </c>
      <c r="K26" s="2">
        <v>0</v>
      </c>
    </row>
    <row r="27" spans="1:11" ht="11.25">
      <c r="A27" s="1">
        <f t="shared" si="0"/>
        <v>23</v>
      </c>
      <c r="B27" s="3" t="s">
        <v>86</v>
      </c>
      <c r="C27" s="4" t="s">
        <v>59</v>
      </c>
      <c r="D27" s="4" t="s">
        <v>60</v>
      </c>
      <c r="E27" s="5">
        <v>37590</v>
      </c>
      <c r="F27" s="2">
        <v>35231866</v>
      </c>
      <c r="G27" s="2">
        <v>1715971.52</v>
      </c>
      <c r="H27" s="2">
        <v>51</v>
      </c>
      <c r="I27" s="2">
        <v>33515894.48</v>
      </c>
      <c r="J27" s="2">
        <v>209379</v>
      </c>
      <c r="K27" s="2">
        <v>0</v>
      </c>
    </row>
    <row r="28" spans="1:11" ht="11.25">
      <c r="A28" s="1">
        <f t="shared" si="0"/>
        <v>24</v>
      </c>
      <c r="B28" s="3" t="s">
        <v>87</v>
      </c>
      <c r="C28" s="4" t="s">
        <v>64</v>
      </c>
      <c r="D28" s="4" t="s">
        <v>62</v>
      </c>
      <c r="E28" s="5">
        <v>37621</v>
      </c>
      <c r="F28" s="2">
        <v>614135</v>
      </c>
      <c r="G28" s="2">
        <v>250000</v>
      </c>
      <c r="H28" s="2">
        <v>0</v>
      </c>
      <c r="I28" s="2">
        <v>364135</v>
      </c>
      <c r="J28" s="2">
        <v>0</v>
      </c>
      <c r="K28" s="2">
        <v>0</v>
      </c>
    </row>
    <row r="29" spans="1:11" ht="11.25">
      <c r="A29" s="1">
        <f t="shared" si="0"/>
        <v>25</v>
      </c>
      <c r="B29" s="3" t="s">
        <v>88</v>
      </c>
      <c r="C29" s="4" t="s">
        <v>64</v>
      </c>
      <c r="D29" s="4" t="s">
        <v>60</v>
      </c>
      <c r="E29" s="5">
        <v>37621</v>
      </c>
      <c r="F29" s="2">
        <v>73944795</v>
      </c>
      <c r="G29" s="2">
        <v>42689621.496</v>
      </c>
      <c r="H29" s="2">
        <v>58381927</v>
      </c>
      <c r="I29" s="2">
        <v>15562868</v>
      </c>
      <c r="J29" s="2">
        <v>1050882649</v>
      </c>
      <c r="K29" s="2">
        <v>81756417</v>
      </c>
    </row>
    <row r="30" spans="1:11" ht="11.25">
      <c r="A30" s="1">
        <f t="shared" si="0"/>
        <v>26</v>
      </c>
      <c r="B30" s="3" t="s">
        <v>89</v>
      </c>
      <c r="C30" s="4" t="s">
        <v>59</v>
      </c>
      <c r="D30" s="4" t="s">
        <v>71</v>
      </c>
      <c r="E30" s="5">
        <v>37621</v>
      </c>
      <c r="F30" s="2">
        <v>197257300</v>
      </c>
      <c r="G30" s="2">
        <v>91747518</v>
      </c>
      <c r="H30" s="2">
        <v>129401021</v>
      </c>
      <c r="I30" s="2">
        <v>67856279</v>
      </c>
      <c r="J30" s="2">
        <v>2317237585</v>
      </c>
      <c r="K30" s="2">
        <v>1325933579</v>
      </c>
    </row>
    <row r="31" spans="1:11" ht="11.25">
      <c r="A31" s="1">
        <f t="shared" si="0"/>
        <v>27</v>
      </c>
      <c r="B31" s="3" t="s">
        <v>90</v>
      </c>
      <c r="C31" s="4" t="s">
        <v>59</v>
      </c>
      <c r="D31" s="4" t="s">
        <v>62</v>
      </c>
      <c r="E31" s="5">
        <v>37621</v>
      </c>
      <c r="F31" s="2">
        <v>76748816</v>
      </c>
      <c r="G31" s="2">
        <v>250000</v>
      </c>
      <c r="H31" s="2">
        <v>0</v>
      </c>
      <c r="I31" s="2">
        <v>76498816</v>
      </c>
      <c r="J31" s="2">
        <v>0</v>
      </c>
      <c r="K31" s="2">
        <v>0</v>
      </c>
    </row>
    <row r="32" spans="1:11" ht="11.25">
      <c r="A32" s="1">
        <f t="shared" si="0"/>
        <v>28</v>
      </c>
      <c r="B32" s="3" t="s">
        <v>91</v>
      </c>
      <c r="C32" s="4" t="s">
        <v>59</v>
      </c>
      <c r="D32" s="4" t="s">
        <v>69</v>
      </c>
      <c r="E32" s="5">
        <v>37621</v>
      </c>
      <c r="F32" s="2">
        <v>829613040</v>
      </c>
      <c r="G32" s="2">
        <v>41234226.14</v>
      </c>
      <c r="H32" s="2">
        <v>7079336</v>
      </c>
      <c r="I32" s="2">
        <v>788378813.86</v>
      </c>
      <c r="J32" s="2">
        <v>5323766</v>
      </c>
      <c r="K32" s="2">
        <v>0</v>
      </c>
    </row>
    <row r="33" spans="1:11" ht="11.25">
      <c r="A33" s="1">
        <f t="shared" si="0"/>
        <v>29</v>
      </c>
      <c r="B33" s="3" t="s">
        <v>92</v>
      </c>
      <c r="C33" s="4" t="s">
        <v>64</v>
      </c>
      <c r="D33" s="4" t="s">
        <v>62</v>
      </c>
      <c r="E33" s="5">
        <v>37621</v>
      </c>
      <c r="F33" s="2">
        <v>544459</v>
      </c>
      <c r="G33" s="2">
        <v>250000</v>
      </c>
      <c r="H33" s="2">
        <v>0</v>
      </c>
      <c r="I33" s="2">
        <v>294459</v>
      </c>
      <c r="J33" s="2">
        <v>3398494</v>
      </c>
      <c r="K33" s="2">
        <v>0</v>
      </c>
    </row>
    <row r="34" spans="1:11" ht="11.25">
      <c r="A34" s="1">
        <f t="shared" si="0"/>
        <v>30</v>
      </c>
      <c r="B34" s="3" t="s">
        <v>93</v>
      </c>
      <c r="C34" s="4" t="s">
        <v>64</v>
      </c>
      <c r="D34" s="4" t="s">
        <v>62</v>
      </c>
      <c r="E34" s="5">
        <v>37621</v>
      </c>
      <c r="F34" s="2">
        <v>342309</v>
      </c>
      <c r="G34" s="2">
        <v>250000</v>
      </c>
      <c r="H34" s="2">
        <v>0</v>
      </c>
      <c r="I34" s="2">
        <v>92309</v>
      </c>
      <c r="J34" s="2">
        <v>0</v>
      </c>
      <c r="K34" s="2">
        <v>0</v>
      </c>
    </row>
    <row r="35" spans="1:11" ht="11.25">
      <c r="A35" s="1">
        <f t="shared" si="0"/>
        <v>31</v>
      </c>
      <c r="B35" s="3" t="s">
        <v>94</v>
      </c>
      <c r="C35" s="4" t="s">
        <v>64</v>
      </c>
      <c r="D35" s="4" t="s">
        <v>62</v>
      </c>
      <c r="E35" s="5">
        <v>37621</v>
      </c>
      <c r="F35" s="2">
        <v>23040107</v>
      </c>
      <c r="G35" s="2">
        <v>250000</v>
      </c>
      <c r="H35" s="2">
        <v>0</v>
      </c>
      <c r="I35" s="2">
        <v>22790107</v>
      </c>
      <c r="J35" s="2">
        <v>0</v>
      </c>
      <c r="K35" s="2">
        <v>0</v>
      </c>
    </row>
    <row r="36" spans="1:11" ht="11.25">
      <c r="A36" s="1">
        <f t="shared" si="0"/>
        <v>32</v>
      </c>
      <c r="B36" s="3" t="s">
        <v>95</v>
      </c>
      <c r="C36" s="4" t="s">
        <v>64</v>
      </c>
      <c r="D36" s="4" t="s">
        <v>62</v>
      </c>
      <c r="E36" s="5">
        <v>37621</v>
      </c>
      <c r="F36" s="2">
        <v>462364</v>
      </c>
      <c r="G36" s="2">
        <v>250000</v>
      </c>
      <c r="H36" s="2">
        <v>0</v>
      </c>
      <c r="I36" s="2">
        <v>212364</v>
      </c>
      <c r="J36" s="2">
        <v>0</v>
      </c>
      <c r="K36" s="2">
        <v>0</v>
      </c>
    </row>
    <row r="37" spans="1:11" ht="11.25">
      <c r="A37" s="1">
        <f t="shared" si="0"/>
        <v>33</v>
      </c>
      <c r="B37" s="3" t="s">
        <v>96</v>
      </c>
      <c r="C37" s="4" t="s">
        <v>59</v>
      </c>
      <c r="D37" s="4" t="s">
        <v>71</v>
      </c>
      <c r="E37" s="5">
        <v>37621</v>
      </c>
      <c r="F37" s="2">
        <v>8114177</v>
      </c>
      <c r="G37" s="2">
        <v>1946980</v>
      </c>
      <c r="H37" s="2">
        <v>3704594</v>
      </c>
      <c r="I37" s="2">
        <v>4409583</v>
      </c>
      <c r="J37" s="2">
        <v>67697513</v>
      </c>
      <c r="K37" s="2">
        <v>2624041</v>
      </c>
    </row>
    <row r="38" spans="1:11" ht="11.25">
      <c r="A38" s="1">
        <f t="shared" si="0"/>
        <v>34</v>
      </c>
      <c r="B38" s="3" t="s">
        <v>97</v>
      </c>
      <c r="C38" s="4" t="s">
        <v>64</v>
      </c>
      <c r="D38" s="4" t="s">
        <v>62</v>
      </c>
      <c r="E38" s="5">
        <v>37621</v>
      </c>
      <c r="F38" s="2">
        <v>7458623</v>
      </c>
      <c r="G38" s="2">
        <v>895734.6</v>
      </c>
      <c r="H38" s="2">
        <v>2428158</v>
      </c>
      <c r="I38" s="2">
        <v>5030465</v>
      </c>
      <c r="J38" s="2">
        <v>28963099</v>
      </c>
      <c r="K38" s="2">
        <v>112982</v>
      </c>
    </row>
    <row r="39" spans="1:11" ht="11.25">
      <c r="A39" s="1">
        <f t="shared" si="0"/>
        <v>35</v>
      </c>
      <c r="B39" s="3" t="s">
        <v>98</v>
      </c>
      <c r="C39" s="4" t="s">
        <v>64</v>
      </c>
      <c r="D39" s="4" t="s">
        <v>69</v>
      </c>
      <c r="E39" s="5">
        <v>37621</v>
      </c>
      <c r="F39" s="2">
        <v>22912972</v>
      </c>
      <c r="G39" s="2">
        <v>3050028.8</v>
      </c>
      <c r="H39" s="2">
        <v>18713779</v>
      </c>
      <c r="I39" s="2">
        <v>4199193</v>
      </c>
      <c r="J39" s="2">
        <v>102388112</v>
      </c>
      <c r="K39" s="2">
        <v>931772</v>
      </c>
    </row>
    <row r="40" spans="1:11" ht="11.25">
      <c r="A40" s="1">
        <f t="shared" si="0"/>
        <v>36</v>
      </c>
      <c r="B40" s="3" t="s">
        <v>99</v>
      </c>
      <c r="C40" s="4" t="s">
        <v>59</v>
      </c>
      <c r="D40" s="4" t="s">
        <v>60</v>
      </c>
      <c r="E40" s="5">
        <v>37621</v>
      </c>
      <c r="F40" s="2">
        <v>2994205780</v>
      </c>
      <c r="G40" s="2">
        <v>79107376.02</v>
      </c>
      <c r="H40" s="2">
        <v>75955027</v>
      </c>
      <c r="I40" s="2">
        <v>2915098403.98</v>
      </c>
      <c r="J40" s="2">
        <v>1181956895</v>
      </c>
      <c r="K40" s="2">
        <v>310627704</v>
      </c>
    </row>
    <row r="41" spans="1:11" ht="11.25">
      <c r="A41" s="1">
        <f t="shared" si="0"/>
        <v>37</v>
      </c>
      <c r="B41" s="3" t="s">
        <v>100</v>
      </c>
      <c r="C41" s="4" t="s">
        <v>64</v>
      </c>
      <c r="D41" s="4" t="s">
        <v>60</v>
      </c>
      <c r="E41" s="5">
        <v>37621</v>
      </c>
      <c r="F41" s="2">
        <v>3473073</v>
      </c>
      <c r="G41" s="2">
        <v>250000</v>
      </c>
      <c r="H41" s="2">
        <v>76621</v>
      </c>
      <c r="I41" s="2">
        <v>3223073</v>
      </c>
      <c r="J41" s="2">
        <v>6270157</v>
      </c>
      <c r="K41" s="2">
        <v>0</v>
      </c>
    </row>
    <row r="42" spans="1:11" ht="11.25">
      <c r="A42" s="1">
        <f t="shared" si="0"/>
        <v>38</v>
      </c>
      <c r="B42" s="3" t="s">
        <v>101</v>
      </c>
      <c r="C42" s="4" t="s">
        <v>64</v>
      </c>
      <c r="D42" s="4" t="s">
        <v>60</v>
      </c>
      <c r="E42" s="5">
        <v>37621</v>
      </c>
      <c r="F42" s="2">
        <v>1848467</v>
      </c>
      <c r="G42" s="2">
        <v>250000</v>
      </c>
      <c r="H42" s="2">
        <v>95238</v>
      </c>
      <c r="I42" s="2">
        <v>1598467</v>
      </c>
      <c r="J42" s="2">
        <v>5769894</v>
      </c>
      <c r="K42" s="2">
        <v>92998</v>
      </c>
    </row>
    <row r="43" spans="1:11" ht="11.25">
      <c r="A43" s="1">
        <f t="shared" si="0"/>
        <v>39</v>
      </c>
      <c r="B43" s="3" t="s">
        <v>102</v>
      </c>
      <c r="C43" s="4" t="s">
        <v>59</v>
      </c>
      <c r="D43" s="4" t="s">
        <v>71</v>
      </c>
      <c r="E43" s="5">
        <v>37621</v>
      </c>
      <c r="F43" s="2">
        <v>182849474</v>
      </c>
      <c r="G43" s="2">
        <v>4191685</v>
      </c>
      <c r="H43" s="2">
        <v>6154467</v>
      </c>
      <c r="I43" s="2">
        <v>176695007</v>
      </c>
      <c r="J43" s="2">
        <v>101670071</v>
      </c>
      <c r="K43" s="2">
        <v>3089580</v>
      </c>
    </row>
    <row r="44" spans="1:11" ht="11.25">
      <c r="A44" s="1">
        <f t="shared" si="0"/>
        <v>40</v>
      </c>
      <c r="B44" s="3" t="s">
        <v>103</v>
      </c>
      <c r="C44" s="4" t="s">
        <v>59</v>
      </c>
      <c r="D44" s="4" t="s">
        <v>62</v>
      </c>
      <c r="E44" s="5">
        <v>37621</v>
      </c>
      <c r="F44" s="2">
        <v>1313426</v>
      </c>
      <c r="G44" s="2">
        <v>250000</v>
      </c>
      <c r="H44" s="2">
        <v>0</v>
      </c>
      <c r="I44" s="2">
        <v>1063426</v>
      </c>
      <c r="J44" s="2">
        <v>0</v>
      </c>
      <c r="K44" s="2">
        <v>0</v>
      </c>
    </row>
    <row r="45" spans="1:11" ht="11.25">
      <c r="A45" s="1">
        <f t="shared" si="0"/>
        <v>41</v>
      </c>
      <c r="B45" s="3" t="s">
        <v>104</v>
      </c>
      <c r="C45" s="4" t="s">
        <v>59</v>
      </c>
      <c r="D45" s="4" t="s">
        <v>60</v>
      </c>
      <c r="E45" s="5">
        <v>37621</v>
      </c>
      <c r="F45" s="2">
        <v>1051479056</v>
      </c>
      <c r="G45" s="2">
        <v>157183254.42</v>
      </c>
      <c r="H45" s="2">
        <v>112200120</v>
      </c>
      <c r="I45" s="2">
        <v>894295801.58</v>
      </c>
      <c r="J45" s="2">
        <v>934267928</v>
      </c>
      <c r="K45" s="2">
        <v>192271981</v>
      </c>
    </row>
    <row r="46" spans="1:11" ht="11.25">
      <c r="A46" s="1">
        <f t="shared" si="0"/>
        <v>42</v>
      </c>
      <c r="B46" s="3" t="s">
        <v>105</v>
      </c>
      <c r="C46" s="4" t="s">
        <v>64</v>
      </c>
      <c r="D46" s="4" t="s">
        <v>62</v>
      </c>
      <c r="E46" s="5">
        <v>37621</v>
      </c>
      <c r="F46" s="2">
        <v>1534588</v>
      </c>
      <c r="G46" s="2">
        <v>250000</v>
      </c>
      <c r="H46" s="2">
        <v>36785</v>
      </c>
      <c r="I46" s="2">
        <v>1284588</v>
      </c>
      <c r="J46" s="2">
        <v>4448337</v>
      </c>
      <c r="K46" s="2">
        <v>0</v>
      </c>
    </row>
    <row r="47" spans="1:11" ht="11.25">
      <c r="A47" s="1">
        <f t="shared" si="0"/>
        <v>43</v>
      </c>
      <c r="B47" s="3" t="s">
        <v>106</v>
      </c>
      <c r="C47" s="4" t="s">
        <v>59</v>
      </c>
      <c r="D47" s="4" t="s">
        <v>60</v>
      </c>
      <c r="E47" s="5">
        <v>37621</v>
      </c>
      <c r="F47" s="2">
        <v>1193784000</v>
      </c>
      <c r="G47" s="2">
        <v>93136020</v>
      </c>
      <c r="H47" s="2">
        <v>0</v>
      </c>
      <c r="I47" s="2">
        <v>1100647980</v>
      </c>
      <c r="J47" s="2">
        <v>0</v>
      </c>
      <c r="K47" s="2">
        <v>0</v>
      </c>
    </row>
    <row r="48" spans="1:11" ht="11.25">
      <c r="A48" s="1">
        <f t="shared" si="0"/>
        <v>44</v>
      </c>
      <c r="B48" s="3" t="s">
        <v>107</v>
      </c>
      <c r="C48" s="4" t="s">
        <v>64</v>
      </c>
      <c r="D48" s="4" t="s">
        <v>71</v>
      </c>
      <c r="E48" s="5">
        <v>37621</v>
      </c>
      <c r="F48" s="2">
        <v>5505960</v>
      </c>
      <c r="G48" s="2">
        <v>559467.92</v>
      </c>
      <c r="H48" s="2">
        <v>152971</v>
      </c>
      <c r="I48" s="2">
        <v>4946492.08</v>
      </c>
      <c r="J48" s="2">
        <v>14010483</v>
      </c>
      <c r="K48" s="2">
        <v>0</v>
      </c>
    </row>
    <row r="49" spans="1:11" ht="11.25">
      <c r="A49" s="1">
        <f t="shared" si="0"/>
        <v>45</v>
      </c>
      <c r="B49" s="3" t="s">
        <v>108</v>
      </c>
      <c r="C49" s="4" t="s">
        <v>64</v>
      </c>
      <c r="D49" s="4" t="s">
        <v>109</v>
      </c>
      <c r="E49" s="5">
        <v>37621</v>
      </c>
      <c r="F49" s="2">
        <v>19819323</v>
      </c>
      <c r="G49" s="2">
        <v>1038478.56</v>
      </c>
      <c r="H49" s="2">
        <v>46437</v>
      </c>
      <c r="I49" s="2">
        <v>18780844.44</v>
      </c>
      <c r="J49" s="2">
        <v>30136249</v>
      </c>
      <c r="K49" s="2">
        <v>0</v>
      </c>
    </row>
    <row r="50" spans="1:11" ht="11.25">
      <c r="A50" s="1">
        <f t="shared" si="0"/>
        <v>46</v>
      </c>
      <c r="B50" s="3" t="s">
        <v>110</v>
      </c>
      <c r="C50" s="4" t="s">
        <v>64</v>
      </c>
      <c r="D50" s="4" t="s">
        <v>60</v>
      </c>
      <c r="E50" s="5">
        <v>37621</v>
      </c>
      <c r="F50" s="2">
        <v>1904605</v>
      </c>
      <c r="G50" s="2">
        <v>250000</v>
      </c>
      <c r="H50" s="2">
        <v>33084</v>
      </c>
      <c r="I50" s="2">
        <v>1654605</v>
      </c>
      <c r="J50" s="2">
        <v>1705857</v>
      </c>
      <c r="K50" s="2">
        <v>87861</v>
      </c>
    </row>
    <row r="51" spans="1:11" ht="11.25">
      <c r="A51" s="1">
        <f t="shared" si="0"/>
        <v>47</v>
      </c>
      <c r="B51" s="3" t="s">
        <v>111</v>
      </c>
      <c r="C51" s="4" t="s">
        <v>64</v>
      </c>
      <c r="D51" s="4" t="s">
        <v>62</v>
      </c>
      <c r="E51" s="5">
        <v>37621</v>
      </c>
      <c r="F51" s="2">
        <v>384405</v>
      </c>
      <c r="G51" s="2">
        <v>250000</v>
      </c>
      <c r="H51" s="2">
        <v>0</v>
      </c>
      <c r="I51" s="2">
        <v>134405</v>
      </c>
      <c r="J51" s="2">
        <v>0</v>
      </c>
      <c r="K51" s="2">
        <v>0</v>
      </c>
    </row>
    <row r="52" spans="1:11" ht="11.25">
      <c r="A52" s="1">
        <f t="shared" si="0"/>
        <v>48</v>
      </c>
      <c r="B52" s="3" t="s">
        <v>112</v>
      </c>
      <c r="C52" s="4" t="s">
        <v>64</v>
      </c>
      <c r="D52" s="4" t="s">
        <v>60</v>
      </c>
      <c r="E52" s="5">
        <v>37621</v>
      </c>
      <c r="F52" s="2">
        <v>1946962</v>
      </c>
      <c r="G52" s="2">
        <v>250000</v>
      </c>
      <c r="H52" s="2">
        <v>25218</v>
      </c>
      <c r="I52" s="2">
        <v>1696962</v>
      </c>
      <c r="J52" s="2">
        <v>2568277</v>
      </c>
      <c r="K52" s="2">
        <v>0</v>
      </c>
    </row>
    <row r="53" spans="1:11" ht="11.25">
      <c r="A53" s="1">
        <f t="shared" si="0"/>
        <v>49</v>
      </c>
      <c r="B53" s="3" t="s">
        <v>113</v>
      </c>
      <c r="C53" s="4" t="s">
        <v>59</v>
      </c>
      <c r="D53" s="4" t="s">
        <v>62</v>
      </c>
      <c r="E53" s="5">
        <v>37621</v>
      </c>
      <c r="F53" s="2">
        <v>156105078</v>
      </c>
      <c r="G53" s="2">
        <v>8795498.7</v>
      </c>
      <c r="H53" s="2">
        <v>0</v>
      </c>
      <c r="I53" s="2">
        <v>147309579.3</v>
      </c>
      <c r="J53" s="2">
        <v>653656</v>
      </c>
      <c r="K53" s="2">
        <v>0</v>
      </c>
    </row>
    <row r="54" spans="1:11" ht="11.25">
      <c r="A54" s="1">
        <f t="shared" si="0"/>
        <v>50</v>
      </c>
      <c r="B54" s="3" t="s">
        <v>114</v>
      </c>
      <c r="C54" s="4" t="s">
        <v>64</v>
      </c>
      <c r="D54" s="4" t="s">
        <v>62</v>
      </c>
      <c r="E54" s="5">
        <v>37621</v>
      </c>
      <c r="F54" s="2">
        <v>909729</v>
      </c>
      <c r="G54" s="2">
        <v>525991.16</v>
      </c>
      <c r="H54" s="2">
        <v>262683</v>
      </c>
      <c r="I54" s="2">
        <v>383737.84</v>
      </c>
      <c r="J54" s="2">
        <v>13455534</v>
      </c>
      <c r="K54" s="2">
        <v>47708</v>
      </c>
    </row>
    <row r="55" spans="1:11" ht="11.25">
      <c r="A55" s="1">
        <f t="shared" si="0"/>
        <v>51</v>
      </c>
      <c r="B55" s="3" t="s">
        <v>115</v>
      </c>
      <c r="C55" s="4" t="s">
        <v>64</v>
      </c>
      <c r="D55" s="4" t="s">
        <v>71</v>
      </c>
      <c r="E55" s="5">
        <v>37621</v>
      </c>
      <c r="F55" s="2">
        <v>17010952</v>
      </c>
      <c r="G55" s="2">
        <v>8080153.52</v>
      </c>
      <c r="H55" s="2">
        <v>8799003</v>
      </c>
      <c r="I55" s="2">
        <v>8211949</v>
      </c>
      <c r="J55" s="2">
        <v>242927581</v>
      </c>
      <c r="K55" s="2">
        <v>908063</v>
      </c>
    </row>
    <row r="56" spans="1:11" ht="11.25">
      <c r="A56" s="1">
        <f t="shared" si="0"/>
        <v>52</v>
      </c>
      <c r="B56" s="3" t="s">
        <v>116</v>
      </c>
      <c r="C56" s="4" t="s">
        <v>64</v>
      </c>
      <c r="D56" s="4" t="s">
        <v>71</v>
      </c>
      <c r="E56" s="5">
        <v>37621</v>
      </c>
      <c r="F56" s="2">
        <v>3654619</v>
      </c>
      <c r="G56" s="2">
        <v>250000</v>
      </c>
      <c r="H56" s="2">
        <v>268324</v>
      </c>
      <c r="I56" s="2">
        <v>3386295</v>
      </c>
      <c r="J56" s="2">
        <v>4434206</v>
      </c>
      <c r="K56" s="2">
        <v>0</v>
      </c>
    </row>
    <row r="57" spans="1:11" ht="11.25">
      <c r="A57" s="1">
        <f t="shared" si="0"/>
        <v>53</v>
      </c>
      <c r="B57" s="3" t="s">
        <v>117</v>
      </c>
      <c r="C57" s="4" t="s">
        <v>59</v>
      </c>
      <c r="D57" s="4" t="s">
        <v>71</v>
      </c>
      <c r="E57" s="5">
        <v>37621</v>
      </c>
      <c r="F57" s="2">
        <v>192018250</v>
      </c>
      <c r="G57" s="2">
        <v>62755282</v>
      </c>
      <c r="H57" s="2">
        <v>106446119</v>
      </c>
      <c r="I57" s="2">
        <v>85572131</v>
      </c>
      <c r="J57" s="2">
        <v>2085847247</v>
      </c>
      <c r="K57" s="2">
        <v>395047445</v>
      </c>
    </row>
    <row r="58" spans="1:11" ht="11.25">
      <c r="A58" s="1">
        <f t="shared" si="0"/>
        <v>54</v>
      </c>
      <c r="B58" s="3" t="s">
        <v>118</v>
      </c>
      <c r="C58" s="4" t="s">
        <v>64</v>
      </c>
      <c r="D58" s="4" t="s">
        <v>62</v>
      </c>
      <c r="E58" s="5">
        <v>37621</v>
      </c>
      <c r="F58" s="2">
        <v>1600296</v>
      </c>
      <c r="G58" s="2">
        <v>787643.12</v>
      </c>
      <c r="H58" s="2">
        <v>526147</v>
      </c>
      <c r="I58" s="2">
        <v>812652.88</v>
      </c>
      <c r="J58" s="2">
        <v>23023108</v>
      </c>
      <c r="K58" s="2">
        <v>9994</v>
      </c>
    </row>
    <row r="59" spans="1:11" ht="11.25">
      <c r="A59" s="1">
        <f t="shared" si="0"/>
        <v>55</v>
      </c>
      <c r="B59" s="3" t="s">
        <v>119</v>
      </c>
      <c r="C59" s="4" t="s">
        <v>59</v>
      </c>
      <c r="D59" s="4" t="s">
        <v>71</v>
      </c>
      <c r="E59" s="5">
        <v>37617</v>
      </c>
      <c r="F59" s="2">
        <v>228829898</v>
      </c>
      <c r="G59" s="2">
        <v>12833239.86</v>
      </c>
      <c r="H59" s="2">
        <v>25807375</v>
      </c>
      <c r="I59" s="2">
        <v>203022523</v>
      </c>
      <c r="J59" s="2">
        <v>580145460</v>
      </c>
      <c r="K59" s="2">
        <v>16545006</v>
      </c>
    </row>
    <row r="60" spans="1:11" ht="11.25">
      <c r="A60" s="1">
        <f t="shared" si="0"/>
        <v>56</v>
      </c>
      <c r="B60" s="3" t="s">
        <v>120</v>
      </c>
      <c r="C60" s="4" t="s">
        <v>64</v>
      </c>
      <c r="D60" s="4" t="s">
        <v>62</v>
      </c>
      <c r="E60" s="5">
        <v>37621</v>
      </c>
      <c r="F60" s="2">
        <v>5754313</v>
      </c>
      <c r="G60" s="2">
        <v>250000</v>
      </c>
      <c r="H60" s="2">
        <v>0</v>
      </c>
      <c r="I60" s="2">
        <v>5504313</v>
      </c>
      <c r="J60" s="2">
        <v>0</v>
      </c>
      <c r="K60" s="2">
        <v>0</v>
      </c>
    </row>
    <row r="61" spans="1:11" ht="11.25">
      <c r="A61" s="1">
        <f t="shared" si="0"/>
        <v>57</v>
      </c>
      <c r="B61" s="3" t="s">
        <v>121</v>
      </c>
      <c r="C61" s="4" t="s">
        <v>64</v>
      </c>
      <c r="D61" s="4" t="s">
        <v>60</v>
      </c>
      <c r="E61" s="5">
        <v>37621</v>
      </c>
      <c r="F61" s="2">
        <v>6104815</v>
      </c>
      <c r="G61" s="2">
        <v>1454681.92</v>
      </c>
      <c r="H61" s="2">
        <v>316919</v>
      </c>
      <c r="I61" s="2">
        <v>4650133.08</v>
      </c>
      <c r="J61" s="2">
        <v>35161965</v>
      </c>
      <c r="K61" s="2">
        <v>1259396</v>
      </c>
    </row>
    <row r="62" spans="1:11" ht="11.25">
      <c r="A62" s="1">
        <f t="shared" si="0"/>
        <v>58</v>
      </c>
      <c r="B62" s="3" t="s">
        <v>122</v>
      </c>
      <c r="C62" s="4" t="s">
        <v>59</v>
      </c>
      <c r="D62" s="4" t="s">
        <v>62</v>
      </c>
      <c r="E62" s="5">
        <v>37621</v>
      </c>
      <c r="F62" s="2">
        <v>1568165</v>
      </c>
      <c r="G62" s="2">
        <v>250000</v>
      </c>
      <c r="H62" s="2">
        <v>61863</v>
      </c>
      <c r="I62" s="2">
        <v>1318165</v>
      </c>
      <c r="J62" s="2">
        <v>5976598</v>
      </c>
      <c r="K62" s="2">
        <v>0</v>
      </c>
    </row>
    <row r="63" spans="1:11" ht="11.25">
      <c r="A63" s="1">
        <f t="shared" si="0"/>
        <v>59</v>
      </c>
      <c r="B63" s="3" t="s">
        <v>123</v>
      </c>
      <c r="C63" s="4" t="s">
        <v>64</v>
      </c>
      <c r="D63" s="4" t="s">
        <v>62</v>
      </c>
      <c r="E63" s="5">
        <v>37621</v>
      </c>
      <c r="F63" s="2">
        <v>1001282</v>
      </c>
      <c r="G63" s="2">
        <v>390530.56</v>
      </c>
      <c r="H63" s="2">
        <v>387867</v>
      </c>
      <c r="I63" s="2">
        <v>610751.44</v>
      </c>
      <c r="J63" s="2">
        <v>12602505</v>
      </c>
      <c r="K63" s="2">
        <v>0</v>
      </c>
    </row>
    <row r="64" spans="1:11" ht="11.25">
      <c r="A64" s="1">
        <f t="shared" si="0"/>
        <v>60</v>
      </c>
      <c r="B64" s="3" t="s">
        <v>124</v>
      </c>
      <c r="C64" s="4" t="s">
        <v>64</v>
      </c>
      <c r="D64" s="4" t="s">
        <v>62</v>
      </c>
      <c r="E64" s="5">
        <v>37621</v>
      </c>
      <c r="F64" s="2">
        <v>402391</v>
      </c>
      <c r="G64" s="2">
        <v>250000</v>
      </c>
      <c r="H64" s="2">
        <v>0</v>
      </c>
      <c r="I64" s="2">
        <v>152391</v>
      </c>
      <c r="J64" s="2">
        <v>0</v>
      </c>
      <c r="K64" s="2">
        <v>0</v>
      </c>
    </row>
    <row r="65" spans="1:11" ht="11.25">
      <c r="A65" s="1">
        <f t="shared" si="0"/>
        <v>61</v>
      </c>
      <c r="B65" s="3" t="s">
        <v>125</v>
      </c>
      <c r="C65" s="4" t="s">
        <v>64</v>
      </c>
      <c r="D65" s="4" t="s">
        <v>62</v>
      </c>
      <c r="E65" s="5">
        <v>37621</v>
      </c>
      <c r="F65" s="2">
        <v>927632</v>
      </c>
      <c r="G65" s="2">
        <v>250000</v>
      </c>
      <c r="H65" s="2">
        <v>0</v>
      </c>
      <c r="I65" s="2">
        <v>677632</v>
      </c>
      <c r="J65" s="2">
        <v>0</v>
      </c>
      <c r="K65" s="2">
        <v>0</v>
      </c>
    </row>
    <row r="66" spans="1:11" ht="11.25">
      <c r="A66" s="1">
        <f t="shared" si="0"/>
        <v>62</v>
      </c>
      <c r="B66" s="3" t="s">
        <v>126</v>
      </c>
      <c r="C66" s="4" t="s">
        <v>64</v>
      </c>
      <c r="D66" s="4" t="s">
        <v>62</v>
      </c>
      <c r="E66" s="5">
        <v>37621</v>
      </c>
      <c r="F66" s="2">
        <v>164330</v>
      </c>
      <c r="G66" s="2">
        <v>250000</v>
      </c>
      <c r="H66" s="2">
        <v>0</v>
      </c>
      <c r="I66" s="2">
        <v>-85670</v>
      </c>
      <c r="J66" s="2">
        <v>0</v>
      </c>
      <c r="K66" s="2">
        <v>0</v>
      </c>
    </row>
    <row r="67" spans="1:11" ht="11.25">
      <c r="A67" s="1">
        <f t="shared" si="0"/>
        <v>63</v>
      </c>
      <c r="B67" s="3" t="s">
        <v>127</v>
      </c>
      <c r="C67" s="4" t="s">
        <v>64</v>
      </c>
      <c r="D67" s="4" t="s">
        <v>62</v>
      </c>
      <c r="E67" s="5">
        <v>37621</v>
      </c>
      <c r="F67" s="2">
        <v>2359533</v>
      </c>
      <c r="G67" s="2">
        <v>250000</v>
      </c>
      <c r="H67" s="2">
        <v>0</v>
      </c>
      <c r="I67" s="2">
        <v>2109533</v>
      </c>
      <c r="J67" s="2">
        <v>0</v>
      </c>
      <c r="K67" s="2">
        <v>0</v>
      </c>
    </row>
    <row r="68" spans="1:11" ht="11.25">
      <c r="A68" s="1">
        <f t="shared" si="0"/>
        <v>64</v>
      </c>
      <c r="B68" s="3" t="s">
        <v>128</v>
      </c>
      <c r="C68" s="4" t="s">
        <v>64</v>
      </c>
      <c r="D68" s="4" t="s">
        <v>60</v>
      </c>
      <c r="E68" s="5">
        <v>37621</v>
      </c>
      <c r="F68" s="2">
        <v>10702158</v>
      </c>
      <c r="G68" s="2">
        <v>609514.8</v>
      </c>
      <c r="H68" s="2">
        <v>80897</v>
      </c>
      <c r="I68" s="2">
        <v>10092643.2</v>
      </c>
      <c r="J68" s="2">
        <v>15721459</v>
      </c>
      <c r="K68" s="2">
        <v>81945</v>
      </c>
    </row>
    <row r="69" spans="1:11" ht="11.25">
      <c r="A69" s="1">
        <f t="shared" si="0"/>
        <v>65</v>
      </c>
      <c r="B69" s="3" t="s">
        <v>129</v>
      </c>
      <c r="C69" s="4" t="s">
        <v>64</v>
      </c>
      <c r="D69" s="4" t="s">
        <v>62</v>
      </c>
      <c r="E69" s="5">
        <v>37621</v>
      </c>
      <c r="F69" s="2">
        <v>256464</v>
      </c>
      <c r="G69" s="2">
        <v>250000</v>
      </c>
      <c r="H69" s="2">
        <v>0</v>
      </c>
      <c r="I69" s="2">
        <v>6464</v>
      </c>
      <c r="J69" s="2">
        <v>0</v>
      </c>
      <c r="K69" s="2">
        <v>0</v>
      </c>
    </row>
    <row r="70" spans="1:11" ht="11.25">
      <c r="A70" s="1">
        <f t="shared" si="0"/>
        <v>66</v>
      </c>
      <c r="B70" s="3" t="s">
        <v>130</v>
      </c>
      <c r="C70" s="4" t="s">
        <v>59</v>
      </c>
      <c r="D70" s="4" t="s">
        <v>62</v>
      </c>
      <c r="E70" s="5">
        <v>37621</v>
      </c>
      <c r="F70" s="2">
        <v>20788739</v>
      </c>
      <c r="G70" s="2">
        <v>250000</v>
      </c>
      <c r="H70" s="2">
        <v>0</v>
      </c>
      <c r="I70" s="2">
        <v>20538739</v>
      </c>
      <c r="J70" s="2">
        <v>0</v>
      </c>
      <c r="K70" s="2">
        <v>0</v>
      </c>
    </row>
    <row r="71" spans="1:11" ht="11.25">
      <c r="A71" s="1">
        <f t="shared" si="0"/>
        <v>67</v>
      </c>
      <c r="B71" s="3" t="s">
        <v>131</v>
      </c>
      <c r="C71" s="4" t="s">
        <v>64</v>
      </c>
      <c r="D71" s="4" t="s">
        <v>62</v>
      </c>
      <c r="E71" s="5">
        <v>37621</v>
      </c>
      <c r="F71" s="2">
        <v>3729715</v>
      </c>
      <c r="G71" s="2">
        <v>250000</v>
      </c>
      <c r="H71" s="2">
        <v>0</v>
      </c>
      <c r="I71" s="2">
        <v>3479715</v>
      </c>
      <c r="J71" s="2">
        <v>0</v>
      </c>
      <c r="K71" s="2">
        <v>0</v>
      </c>
    </row>
    <row r="72" spans="1:11" ht="11.25">
      <c r="A72" s="1">
        <f t="shared" si="0"/>
        <v>68</v>
      </c>
      <c r="B72" s="3" t="s">
        <v>132</v>
      </c>
      <c r="C72" s="4" t="s">
        <v>64</v>
      </c>
      <c r="D72" s="4" t="s">
        <v>60</v>
      </c>
      <c r="E72" s="5">
        <v>37621</v>
      </c>
      <c r="F72" s="2">
        <v>12650737</v>
      </c>
      <c r="G72" s="2">
        <v>4783380.72</v>
      </c>
      <c r="H72" s="2">
        <v>4675464</v>
      </c>
      <c r="I72" s="2">
        <v>7867356.28</v>
      </c>
      <c r="J72" s="2">
        <v>110680189</v>
      </c>
      <c r="K72" s="2">
        <v>9800738</v>
      </c>
    </row>
    <row r="73" spans="1:11" ht="11.25">
      <c r="A73" s="1">
        <f aca="true" t="shared" si="1" ref="A73:A134">A72+1</f>
        <v>69</v>
      </c>
      <c r="B73" s="3" t="s">
        <v>133</v>
      </c>
      <c r="C73" s="4" t="s">
        <v>59</v>
      </c>
      <c r="D73" s="4" t="s">
        <v>60</v>
      </c>
      <c r="E73" s="5">
        <v>37621</v>
      </c>
      <c r="F73" s="2">
        <v>13343016</v>
      </c>
      <c r="G73" s="2">
        <v>1460820</v>
      </c>
      <c r="H73" s="2">
        <v>1193922</v>
      </c>
      <c r="I73" s="2">
        <v>11882196</v>
      </c>
      <c r="J73" s="2">
        <v>46279010</v>
      </c>
      <c r="K73" s="2">
        <v>3036911</v>
      </c>
    </row>
    <row r="74" spans="1:11" ht="11.25">
      <c r="A74" s="1">
        <f t="shared" si="1"/>
        <v>70</v>
      </c>
      <c r="B74" s="3" t="s">
        <v>134</v>
      </c>
      <c r="C74" s="4" t="s">
        <v>59</v>
      </c>
      <c r="D74" s="4" t="s">
        <v>60</v>
      </c>
      <c r="E74" s="5">
        <v>37617</v>
      </c>
      <c r="F74" s="2">
        <v>4126067647</v>
      </c>
      <c r="G74" s="2">
        <v>645508095.06</v>
      </c>
      <c r="H74" s="2">
        <v>397122012</v>
      </c>
      <c r="I74" s="2">
        <v>3480559551.94</v>
      </c>
      <c r="J74" s="2">
        <v>6013498278</v>
      </c>
      <c r="K74" s="2">
        <v>3228658136</v>
      </c>
    </row>
    <row r="75" spans="1:11" ht="11.25">
      <c r="A75" s="1">
        <f t="shared" si="1"/>
        <v>71</v>
      </c>
      <c r="B75" s="3" t="s">
        <v>135</v>
      </c>
      <c r="C75" s="4" t="s">
        <v>59</v>
      </c>
      <c r="D75" s="4" t="s">
        <v>60</v>
      </c>
      <c r="E75" s="5">
        <v>37621</v>
      </c>
      <c r="F75" s="2">
        <v>800701000</v>
      </c>
      <c r="G75" s="2">
        <v>13345000</v>
      </c>
      <c r="H75" s="2">
        <v>15195320</v>
      </c>
      <c r="I75" s="2">
        <v>785505680</v>
      </c>
      <c r="J75" s="2">
        <v>150265000</v>
      </c>
      <c r="K75" s="2">
        <v>6189000</v>
      </c>
    </row>
    <row r="76" spans="1:11" ht="11.25">
      <c r="A76" s="1">
        <f t="shared" si="1"/>
        <v>72</v>
      </c>
      <c r="B76" s="3" t="s">
        <v>136</v>
      </c>
      <c r="C76" s="4" t="s">
        <v>64</v>
      </c>
      <c r="D76" s="4" t="s">
        <v>60</v>
      </c>
      <c r="E76" s="5">
        <v>37621</v>
      </c>
      <c r="F76" s="2">
        <v>1670330</v>
      </c>
      <c r="G76" s="2">
        <v>250000</v>
      </c>
      <c r="H76" s="2">
        <v>110880</v>
      </c>
      <c r="I76" s="2">
        <v>1420330</v>
      </c>
      <c r="J76" s="2">
        <v>5035523</v>
      </c>
      <c r="K76" s="2">
        <v>0</v>
      </c>
    </row>
    <row r="77" spans="1:11" ht="11.25">
      <c r="A77" s="1">
        <f t="shared" si="1"/>
        <v>73</v>
      </c>
      <c r="B77" s="3" t="s">
        <v>137</v>
      </c>
      <c r="C77" s="4" t="s">
        <v>59</v>
      </c>
      <c r="D77" s="4" t="s">
        <v>62</v>
      </c>
      <c r="E77" s="5">
        <v>37621</v>
      </c>
      <c r="F77" s="2">
        <v>2012824</v>
      </c>
      <c r="G77" s="2">
        <v>303463.866666667</v>
      </c>
      <c r="H77" s="2">
        <v>137597</v>
      </c>
      <c r="I77" s="2">
        <v>1709360.133333333</v>
      </c>
      <c r="J77" s="2">
        <v>5406622</v>
      </c>
      <c r="K77" s="2">
        <v>0</v>
      </c>
    </row>
    <row r="78" spans="1:11" ht="11.25">
      <c r="A78" s="1">
        <f t="shared" si="1"/>
        <v>74</v>
      </c>
      <c r="B78" s="3" t="s">
        <v>138</v>
      </c>
      <c r="C78" s="4" t="s">
        <v>64</v>
      </c>
      <c r="D78" s="4" t="s">
        <v>62</v>
      </c>
      <c r="E78" s="5">
        <v>37621</v>
      </c>
      <c r="F78" s="2">
        <v>3684986</v>
      </c>
      <c r="G78" s="2">
        <v>250000</v>
      </c>
      <c r="H78" s="2">
        <v>0</v>
      </c>
      <c r="I78" s="2">
        <v>3434986</v>
      </c>
      <c r="J78" s="2">
        <v>0</v>
      </c>
      <c r="K78" s="2">
        <v>0</v>
      </c>
    </row>
    <row r="79" spans="1:11" ht="11.25">
      <c r="A79" s="1">
        <f t="shared" si="1"/>
        <v>75</v>
      </c>
      <c r="B79" s="3" t="s">
        <v>139</v>
      </c>
      <c r="C79" s="4" t="s">
        <v>59</v>
      </c>
      <c r="D79" s="4" t="s">
        <v>71</v>
      </c>
      <c r="E79" s="5">
        <v>37621</v>
      </c>
      <c r="F79" s="2">
        <v>324647551</v>
      </c>
      <c r="G79" s="2">
        <v>9347239.78</v>
      </c>
      <c r="H79" s="2">
        <v>24811374</v>
      </c>
      <c r="I79" s="2">
        <v>299836177</v>
      </c>
      <c r="J79" s="2">
        <v>231868314</v>
      </c>
      <c r="K79" s="2">
        <v>29241414</v>
      </c>
    </row>
    <row r="80" spans="1:11" ht="11.25">
      <c r="A80" s="1">
        <f t="shared" si="1"/>
        <v>76</v>
      </c>
      <c r="B80" s="3" t="s">
        <v>140</v>
      </c>
      <c r="C80" s="4" t="s">
        <v>64</v>
      </c>
      <c r="D80" s="4" t="s">
        <v>62</v>
      </c>
      <c r="E80" s="5">
        <v>37621</v>
      </c>
      <c r="F80" s="2">
        <v>1049694</v>
      </c>
      <c r="G80" s="2">
        <v>250000</v>
      </c>
      <c r="H80" s="2">
        <v>0</v>
      </c>
      <c r="I80" s="2">
        <v>799694</v>
      </c>
      <c r="J80" s="2">
        <v>846619</v>
      </c>
      <c r="K80" s="2">
        <v>0</v>
      </c>
    </row>
    <row r="81" spans="1:11" ht="11.25">
      <c r="A81" s="1">
        <f t="shared" si="1"/>
        <v>77</v>
      </c>
      <c r="B81" s="3" t="s">
        <v>141</v>
      </c>
      <c r="C81" s="4" t="s">
        <v>59</v>
      </c>
      <c r="D81" s="4" t="s">
        <v>62</v>
      </c>
      <c r="E81" s="5">
        <v>37621</v>
      </c>
      <c r="F81" s="2">
        <v>78425767</v>
      </c>
      <c r="G81" s="2">
        <v>1762235.76</v>
      </c>
      <c r="H81" s="2">
        <v>531664</v>
      </c>
      <c r="I81" s="2">
        <v>76663531.24</v>
      </c>
      <c r="J81" s="2">
        <v>6459302</v>
      </c>
      <c r="K81" s="2">
        <v>1941527</v>
      </c>
    </row>
    <row r="82" spans="1:11" ht="11.25">
      <c r="A82" s="1">
        <f t="shared" si="1"/>
        <v>78</v>
      </c>
      <c r="B82" s="3" t="s">
        <v>142</v>
      </c>
      <c r="C82" s="4" t="s">
        <v>59</v>
      </c>
      <c r="D82" s="4" t="s">
        <v>62</v>
      </c>
      <c r="E82" s="5">
        <v>37621</v>
      </c>
      <c r="F82" s="2">
        <v>32990574</v>
      </c>
      <c r="G82" s="2">
        <v>1500000</v>
      </c>
      <c r="H82" s="2">
        <v>0</v>
      </c>
      <c r="I82" s="2">
        <v>31490574</v>
      </c>
      <c r="J82" s="2">
        <v>0</v>
      </c>
      <c r="K82" s="2">
        <v>0</v>
      </c>
    </row>
    <row r="83" spans="1:11" ht="11.25">
      <c r="A83" s="1">
        <f t="shared" si="1"/>
        <v>79</v>
      </c>
      <c r="B83" s="3" t="s">
        <v>143</v>
      </c>
      <c r="C83" s="4" t="s">
        <v>64</v>
      </c>
      <c r="D83" s="4" t="s">
        <v>60</v>
      </c>
      <c r="E83" s="5">
        <v>37620</v>
      </c>
      <c r="F83" s="2">
        <v>8033126</v>
      </c>
      <c r="G83" s="2">
        <v>3472378.28</v>
      </c>
      <c r="H83" s="2">
        <v>3102370</v>
      </c>
      <c r="I83" s="2">
        <v>4560747.72</v>
      </c>
      <c r="J83" s="2">
        <v>90700198</v>
      </c>
      <c r="K83" s="2">
        <v>7746</v>
      </c>
    </row>
    <row r="84" spans="1:11" ht="11.25">
      <c r="A84" s="1">
        <f t="shared" si="1"/>
        <v>80</v>
      </c>
      <c r="B84" s="3" t="s">
        <v>144</v>
      </c>
      <c r="C84" s="4" t="s">
        <v>64</v>
      </c>
      <c r="D84" s="4" t="s">
        <v>69</v>
      </c>
      <c r="E84" s="5">
        <v>37621</v>
      </c>
      <c r="F84" s="2">
        <v>430595572</v>
      </c>
      <c r="G84" s="2">
        <v>174588442.68</v>
      </c>
      <c r="H84" s="2">
        <v>280703741</v>
      </c>
      <c r="I84" s="2">
        <v>149891831</v>
      </c>
      <c r="J84" s="2">
        <v>4319530472</v>
      </c>
      <c r="K84" s="2">
        <v>613372191</v>
      </c>
    </row>
    <row r="85" spans="1:11" ht="11.25">
      <c r="A85" s="1">
        <f t="shared" si="1"/>
        <v>81</v>
      </c>
      <c r="B85" s="3" t="s">
        <v>145</v>
      </c>
      <c r="C85" s="4" t="s">
        <v>59</v>
      </c>
      <c r="D85" s="4" t="s">
        <v>62</v>
      </c>
      <c r="E85" s="5">
        <v>37621</v>
      </c>
      <c r="F85" s="2">
        <v>15322371</v>
      </c>
      <c r="G85" s="2">
        <v>1031589.4</v>
      </c>
      <c r="H85" s="2">
        <v>0</v>
      </c>
      <c r="I85" s="2">
        <v>14290781.6</v>
      </c>
      <c r="J85" s="2">
        <v>0</v>
      </c>
      <c r="K85" s="2">
        <v>0</v>
      </c>
    </row>
    <row r="86" spans="1:11" ht="11.25">
      <c r="A86" s="1">
        <f t="shared" si="1"/>
        <v>82</v>
      </c>
      <c r="B86" s="3" t="s">
        <v>146</v>
      </c>
      <c r="C86" s="4" t="s">
        <v>64</v>
      </c>
      <c r="D86" s="4" t="s">
        <v>60</v>
      </c>
      <c r="E86" s="5">
        <v>37621</v>
      </c>
      <c r="F86" s="2">
        <v>10413917</v>
      </c>
      <c r="G86" s="2">
        <v>384612.96</v>
      </c>
      <c r="H86" s="2">
        <v>146469</v>
      </c>
      <c r="I86" s="2">
        <v>10029304.04</v>
      </c>
      <c r="J86" s="2">
        <v>13230035</v>
      </c>
      <c r="K86" s="2">
        <v>3573</v>
      </c>
    </row>
    <row r="87" spans="1:11" ht="11.25">
      <c r="A87" s="1">
        <f t="shared" si="1"/>
        <v>83</v>
      </c>
      <c r="B87" s="3" t="s">
        <v>147</v>
      </c>
      <c r="C87" s="4" t="s">
        <v>59</v>
      </c>
      <c r="D87" s="4" t="s">
        <v>62</v>
      </c>
      <c r="E87" s="5">
        <v>37621</v>
      </c>
      <c r="F87" s="2">
        <v>4197420</v>
      </c>
      <c r="G87" s="2">
        <v>1000000</v>
      </c>
      <c r="H87" s="2">
        <v>0</v>
      </c>
      <c r="I87" s="2">
        <v>3197420</v>
      </c>
      <c r="J87" s="2">
        <v>0</v>
      </c>
      <c r="K87" s="2">
        <v>0</v>
      </c>
    </row>
    <row r="88" spans="1:11" ht="11.25">
      <c r="A88" s="1">
        <f t="shared" si="1"/>
        <v>84</v>
      </c>
      <c r="B88" s="3" t="s">
        <v>148</v>
      </c>
      <c r="C88" s="4" t="s">
        <v>64</v>
      </c>
      <c r="D88" s="4" t="s">
        <v>60</v>
      </c>
      <c r="E88" s="5">
        <v>37621</v>
      </c>
      <c r="F88" s="2">
        <v>2581103</v>
      </c>
      <c r="G88" s="2">
        <v>250000</v>
      </c>
      <c r="H88" s="2">
        <v>31643</v>
      </c>
      <c r="I88" s="2">
        <v>2331103</v>
      </c>
      <c r="J88" s="2">
        <v>4850983</v>
      </c>
      <c r="K88" s="2">
        <v>0</v>
      </c>
    </row>
    <row r="89" spans="1:11" ht="11.25">
      <c r="A89" s="1">
        <f t="shared" si="1"/>
        <v>85</v>
      </c>
      <c r="B89" s="3" t="s">
        <v>149</v>
      </c>
      <c r="C89" s="4" t="s">
        <v>64</v>
      </c>
      <c r="D89" s="4" t="s">
        <v>60</v>
      </c>
      <c r="E89" s="5">
        <v>37621</v>
      </c>
      <c r="F89" s="2">
        <v>458235</v>
      </c>
      <c r="G89" s="2">
        <v>250000</v>
      </c>
      <c r="H89" s="2">
        <v>0</v>
      </c>
      <c r="I89" s="2">
        <v>208235</v>
      </c>
      <c r="J89" s="2">
        <v>0</v>
      </c>
      <c r="K89" s="2">
        <v>0</v>
      </c>
    </row>
    <row r="90" spans="1:11" ht="11.25">
      <c r="A90" s="1">
        <f t="shared" si="1"/>
        <v>86</v>
      </c>
      <c r="B90" s="3" t="s">
        <v>150</v>
      </c>
      <c r="C90" s="4" t="s">
        <v>59</v>
      </c>
      <c r="D90" s="4" t="s">
        <v>62</v>
      </c>
      <c r="E90" s="5">
        <v>37621</v>
      </c>
      <c r="F90" s="2">
        <v>708929</v>
      </c>
      <c r="G90" s="2">
        <v>250000</v>
      </c>
      <c r="H90" s="2">
        <v>0</v>
      </c>
      <c r="I90" s="2">
        <v>458929</v>
      </c>
      <c r="J90" s="2">
        <v>0</v>
      </c>
      <c r="K90" s="2">
        <v>0</v>
      </c>
    </row>
    <row r="91" spans="1:11" ht="11.25">
      <c r="A91" s="1">
        <f t="shared" si="1"/>
        <v>87</v>
      </c>
      <c r="B91" s="3" t="s">
        <v>151</v>
      </c>
      <c r="C91" s="4" t="s">
        <v>59</v>
      </c>
      <c r="D91" s="4" t="s">
        <v>62</v>
      </c>
      <c r="E91" s="5">
        <v>37621</v>
      </c>
      <c r="F91" s="2">
        <v>326313826</v>
      </c>
      <c r="G91" s="2">
        <v>19019412.34</v>
      </c>
      <c r="H91" s="2">
        <v>0</v>
      </c>
      <c r="I91" s="2">
        <v>307294413.66</v>
      </c>
      <c r="J91" s="2">
        <v>0</v>
      </c>
      <c r="K91" s="2">
        <v>0</v>
      </c>
    </row>
    <row r="92" spans="1:11" ht="11.25">
      <c r="A92" s="1">
        <f t="shared" si="1"/>
        <v>88</v>
      </c>
      <c r="B92" s="3" t="s">
        <v>152</v>
      </c>
      <c r="C92" s="4" t="s">
        <v>59</v>
      </c>
      <c r="D92" s="4" t="s">
        <v>60</v>
      </c>
      <c r="E92" s="5">
        <v>37621</v>
      </c>
      <c r="F92" s="2">
        <v>1602004000</v>
      </c>
      <c r="G92" s="2">
        <v>150806880</v>
      </c>
      <c r="H92" s="2">
        <v>144821360</v>
      </c>
      <c r="I92" s="2">
        <v>1451197120</v>
      </c>
      <c r="J92" s="2">
        <v>1576832000</v>
      </c>
      <c r="K92" s="2">
        <v>15700000</v>
      </c>
    </row>
    <row r="93" spans="1:11" ht="11.25">
      <c r="A93" s="1">
        <f t="shared" si="1"/>
        <v>89</v>
      </c>
      <c r="B93" s="3" t="s">
        <v>153</v>
      </c>
      <c r="C93" s="4" t="s">
        <v>64</v>
      </c>
      <c r="D93" s="4" t="s">
        <v>62</v>
      </c>
      <c r="E93" s="5">
        <v>37621</v>
      </c>
      <c r="F93" s="2">
        <v>510445</v>
      </c>
      <c r="G93" s="2">
        <v>250000</v>
      </c>
      <c r="H93" s="2">
        <v>0</v>
      </c>
      <c r="I93" s="2">
        <v>260445</v>
      </c>
      <c r="J93" s="2">
        <v>0</v>
      </c>
      <c r="K93" s="2">
        <v>0</v>
      </c>
    </row>
    <row r="94" spans="1:11" ht="11.25">
      <c r="A94" s="1">
        <f t="shared" si="1"/>
        <v>90</v>
      </c>
      <c r="B94" s="3" t="s">
        <v>154</v>
      </c>
      <c r="C94" s="4" t="s">
        <v>59</v>
      </c>
      <c r="D94" s="4" t="s">
        <v>62</v>
      </c>
      <c r="E94" s="5">
        <v>37621</v>
      </c>
      <c r="F94" s="2">
        <v>87250206</v>
      </c>
      <c r="G94" s="2">
        <v>3403509.18</v>
      </c>
      <c r="H94" s="2">
        <v>0</v>
      </c>
      <c r="I94" s="2">
        <v>83846696.82</v>
      </c>
      <c r="J94" s="2">
        <v>0</v>
      </c>
      <c r="K94" s="2">
        <v>0</v>
      </c>
    </row>
    <row r="95" spans="1:11" ht="11.25">
      <c r="A95" s="1">
        <f t="shared" si="1"/>
        <v>91</v>
      </c>
      <c r="B95" s="3" t="s">
        <v>155</v>
      </c>
      <c r="C95" s="4" t="s">
        <v>59</v>
      </c>
      <c r="D95" s="4" t="s">
        <v>62</v>
      </c>
      <c r="E95" s="5">
        <v>37621</v>
      </c>
      <c r="F95" s="2">
        <v>25837524</v>
      </c>
      <c r="G95" s="2">
        <v>250000</v>
      </c>
      <c r="H95" s="2">
        <v>0</v>
      </c>
      <c r="I95" s="2">
        <v>25587524</v>
      </c>
      <c r="J95" s="2">
        <v>0</v>
      </c>
      <c r="K95" s="2">
        <v>0</v>
      </c>
    </row>
    <row r="96" spans="1:11" ht="11.25">
      <c r="A96" s="1">
        <f t="shared" si="1"/>
        <v>92</v>
      </c>
      <c r="B96" s="3" t="s">
        <v>156</v>
      </c>
      <c r="C96" s="4" t="s">
        <v>59</v>
      </c>
      <c r="D96" s="4" t="s">
        <v>71</v>
      </c>
      <c r="E96" s="5">
        <v>37621</v>
      </c>
      <c r="F96" s="2">
        <v>178850871</v>
      </c>
      <c r="G96" s="2">
        <v>94467252.84</v>
      </c>
      <c r="H96" s="2">
        <v>109644551</v>
      </c>
      <c r="I96" s="2">
        <v>69206320</v>
      </c>
      <c r="J96" s="2">
        <v>2286722914</v>
      </c>
      <c r="K96" s="2">
        <v>443596299</v>
      </c>
    </row>
    <row r="97" spans="1:11" ht="11.25">
      <c r="A97" s="1">
        <f t="shared" si="1"/>
        <v>93</v>
      </c>
      <c r="B97" s="3" t="s">
        <v>157</v>
      </c>
      <c r="C97" s="4" t="s">
        <v>64</v>
      </c>
      <c r="D97" s="4" t="s">
        <v>62</v>
      </c>
      <c r="E97" s="5">
        <v>37621</v>
      </c>
      <c r="F97" s="2">
        <v>3119634</v>
      </c>
      <c r="G97" s="2">
        <v>250000</v>
      </c>
      <c r="H97" s="2">
        <v>0</v>
      </c>
      <c r="I97" s="2">
        <v>2869634</v>
      </c>
      <c r="J97" s="2">
        <v>0</v>
      </c>
      <c r="K97" s="2">
        <v>0</v>
      </c>
    </row>
    <row r="98" spans="1:11" ht="11.25">
      <c r="A98" s="1">
        <f t="shared" si="1"/>
        <v>94</v>
      </c>
      <c r="B98" s="3" t="s">
        <v>158</v>
      </c>
      <c r="C98" s="4" t="s">
        <v>59</v>
      </c>
      <c r="D98" s="4" t="s">
        <v>62</v>
      </c>
      <c r="E98" s="5">
        <v>37621</v>
      </c>
      <c r="F98" s="2">
        <v>23848921</v>
      </c>
      <c r="G98" s="2">
        <v>250000</v>
      </c>
      <c r="H98" s="2">
        <v>0</v>
      </c>
      <c r="I98" s="2">
        <v>23598921</v>
      </c>
      <c r="J98" s="2">
        <v>0</v>
      </c>
      <c r="K98" s="2">
        <v>0</v>
      </c>
    </row>
    <row r="99" spans="1:11" ht="11.25">
      <c r="A99" s="1">
        <f t="shared" si="1"/>
        <v>95</v>
      </c>
      <c r="B99" s="3" t="s">
        <v>159</v>
      </c>
      <c r="C99" s="4" t="s">
        <v>64</v>
      </c>
      <c r="D99" s="4" t="s">
        <v>69</v>
      </c>
      <c r="E99" s="5">
        <v>37621</v>
      </c>
      <c r="F99" s="2">
        <v>6107705</v>
      </c>
      <c r="G99" s="2">
        <v>2389231.2</v>
      </c>
      <c r="H99" s="2">
        <v>691665</v>
      </c>
      <c r="I99" s="2">
        <v>3718473.8</v>
      </c>
      <c r="J99" s="2">
        <v>59733264</v>
      </c>
      <c r="K99" s="2">
        <v>928998</v>
      </c>
    </row>
    <row r="100" spans="1:11" ht="11.25">
      <c r="A100" s="1">
        <f t="shared" si="1"/>
        <v>96</v>
      </c>
      <c r="B100" s="3" t="s">
        <v>160</v>
      </c>
      <c r="C100" s="4" t="s">
        <v>64</v>
      </c>
      <c r="D100" s="4" t="s">
        <v>62</v>
      </c>
      <c r="E100" s="5">
        <v>37621</v>
      </c>
      <c r="F100" s="2">
        <v>8341319</v>
      </c>
      <c r="G100" s="2">
        <v>5077712.96</v>
      </c>
      <c r="H100" s="2">
        <v>678971</v>
      </c>
      <c r="I100" s="2">
        <v>3263606.04</v>
      </c>
      <c r="J100" s="2">
        <v>128519307</v>
      </c>
      <c r="K100" s="2">
        <v>0</v>
      </c>
    </row>
    <row r="101" spans="1:11" ht="11.25">
      <c r="A101" s="1">
        <f t="shared" si="1"/>
        <v>97</v>
      </c>
      <c r="B101" s="3" t="s">
        <v>161</v>
      </c>
      <c r="C101" s="4" t="s">
        <v>59</v>
      </c>
      <c r="D101" s="4" t="s">
        <v>60</v>
      </c>
      <c r="E101" s="5">
        <v>37589</v>
      </c>
      <c r="F101" s="2">
        <v>2560327932</v>
      </c>
      <c r="G101" s="2">
        <v>335189202.38</v>
      </c>
      <c r="H101" s="2">
        <v>201917787</v>
      </c>
      <c r="I101" s="2">
        <v>2225138729.62</v>
      </c>
      <c r="J101" s="2">
        <v>4694711967</v>
      </c>
      <c r="K101" s="2">
        <v>343927482</v>
      </c>
    </row>
    <row r="102" spans="1:11" ht="11.25">
      <c r="A102" s="1">
        <f t="shared" si="1"/>
        <v>98</v>
      </c>
      <c r="B102" s="3" t="s">
        <v>162</v>
      </c>
      <c r="C102" s="4" t="s">
        <v>59</v>
      </c>
      <c r="D102" s="4" t="s">
        <v>62</v>
      </c>
      <c r="E102" s="5">
        <v>37589</v>
      </c>
      <c r="F102" s="2">
        <v>946006544</v>
      </c>
      <c r="G102" s="2">
        <v>20699026.08</v>
      </c>
      <c r="H102" s="2">
        <v>43299393</v>
      </c>
      <c r="I102" s="2">
        <v>902707151</v>
      </c>
      <c r="J102" s="2">
        <v>564414445</v>
      </c>
      <c r="K102" s="2">
        <v>0</v>
      </c>
    </row>
    <row r="103" spans="1:11" ht="11.25">
      <c r="A103" s="1">
        <f t="shared" si="1"/>
        <v>99</v>
      </c>
      <c r="B103" s="3" t="s">
        <v>163</v>
      </c>
      <c r="C103" s="4" t="s">
        <v>64</v>
      </c>
      <c r="D103" s="4" t="s">
        <v>62</v>
      </c>
      <c r="E103" s="5">
        <v>37621</v>
      </c>
      <c r="F103" s="2">
        <v>3469814</v>
      </c>
      <c r="G103" s="2">
        <v>439097.36</v>
      </c>
      <c r="H103" s="2">
        <v>710035</v>
      </c>
      <c r="I103" s="2">
        <v>2759779</v>
      </c>
      <c r="J103" s="2">
        <v>11909123</v>
      </c>
      <c r="K103" s="2">
        <v>0</v>
      </c>
    </row>
    <row r="104" spans="1:11" ht="11.25">
      <c r="A104" s="1">
        <f t="shared" si="1"/>
        <v>100</v>
      </c>
      <c r="B104" s="3" t="s">
        <v>164</v>
      </c>
      <c r="C104" s="4" t="s">
        <v>64</v>
      </c>
      <c r="D104" s="4" t="s">
        <v>62</v>
      </c>
      <c r="E104" s="5">
        <v>37621</v>
      </c>
      <c r="F104" s="2">
        <v>2348234</v>
      </c>
      <c r="G104" s="2">
        <v>250000</v>
      </c>
      <c r="H104" s="2">
        <v>20873</v>
      </c>
      <c r="I104" s="2">
        <v>2098234</v>
      </c>
      <c r="J104" s="2">
        <v>908925</v>
      </c>
      <c r="K104" s="2">
        <v>0</v>
      </c>
    </row>
    <row r="105" spans="1:11" ht="11.25">
      <c r="A105" s="1">
        <f t="shared" si="1"/>
        <v>101</v>
      </c>
      <c r="B105" s="3" t="s">
        <v>165</v>
      </c>
      <c r="C105" s="4" t="s">
        <v>59</v>
      </c>
      <c r="D105" s="4" t="s">
        <v>71</v>
      </c>
      <c r="E105" s="5">
        <v>37621</v>
      </c>
      <c r="F105" s="2">
        <v>186360796</v>
      </c>
      <c r="G105" s="2">
        <v>13093035</v>
      </c>
      <c r="H105" s="2">
        <v>17889467</v>
      </c>
      <c r="I105" s="2">
        <v>168471329</v>
      </c>
      <c r="J105" s="2">
        <v>304305944</v>
      </c>
      <c r="K105" s="2">
        <v>54471555</v>
      </c>
    </row>
    <row r="106" spans="1:11" ht="11.25">
      <c r="A106" s="1">
        <f t="shared" si="1"/>
        <v>102</v>
      </c>
      <c r="B106" s="3" t="s">
        <v>166</v>
      </c>
      <c r="C106" s="4" t="s">
        <v>64</v>
      </c>
      <c r="D106" s="4" t="s">
        <v>62</v>
      </c>
      <c r="E106" s="5">
        <v>37621</v>
      </c>
      <c r="F106" s="2">
        <v>3343175</v>
      </c>
      <c r="G106" s="2">
        <v>250000</v>
      </c>
      <c r="H106" s="2">
        <v>0</v>
      </c>
      <c r="I106" s="2">
        <v>3093175</v>
      </c>
      <c r="J106" s="2">
        <v>0</v>
      </c>
      <c r="K106" s="2">
        <v>0</v>
      </c>
    </row>
    <row r="107" spans="1:11" ht="11.25">
      <c r="A107" s="1">
        <f t="shared" si="1"/>
        <v>103</v>
      </c>
      <c r="B107" s="3" t="s">
        <v>167</v>
      </c>
      <c r="C107" s="4" t="s">
        <v>59</v>
      </c>
      <c r="D107" s="4" t="s">
        <v>62</v>
      </c>
      <c r="E107" s="5">
        <v>37621</v>
      </c>
      <c r="F107" s="2">
        <v>171195219</v>
      </c>
      <c r="G107" s="2">
        <v>9111498.22</v>
      </c>
      <c r="H107" s="2">
        <v>0</v>
      </c>
      <c r="I107" s="2">
        <v>162083720.78</v>
      </c>
      <c r="J107" s="2">
        <v>0</v>
      </c>
      <c r="K107" s="2">
        <v>0</v>
      </c>
    </row>
    <row r="108" spans="1:11" ht="11.25">
      <c r="A108" s="1">
        <f t="shared" si="1"/>
        <v>104</v>
      </c>
      <c r="B108" s="3" t="s">
        <v>168</v>
      </c>
      <c r="C108" s="4" t="s">
        <v>59</v>
      </c>
      <c r="D108" s="4" t="s">
        <v>71</v>
      </c>
      <c r="E108" s="5">
        <v>37621</v>
      </c>
      <c r="F108" s="2">
        <v>5265988293</v>
      </c>
      <c r="G108" s="2">
        <v>525823255.56</v>
      </c>
      <c r="H108" s="2">
        <v>161710118</v>
      </c>
      <c r="I108" s="2">
        <v>4740165037.44</v>
      </c>
      <c r="J108" s="2">
        <v>2733235255</v>
      </c>
      <c r="K108" s="2">
        <v>904733917</v>
      </c>
    </row>
    <row r="109" spans="1:11" ht="11.25">
      <c r="A109" s="1">
        <f t="shared" si="1"/>
        <v>105</v>
      </c>
      <c r="B109" s="3" t="s">
        <v>169</v>
      </c>
      <c r="C109" s="4" t="s">
        <v>59</v>
      </c>
      <c r="D109" s="4" t="s">
        <v>60</v>
      </c>
      <c r="E109" s="5">
        <v>37621</v>
      </c>
      <c r="F109" s="2">
        <v>1310192426</v>
      </c>
      <c r="G109" s="2">
        <v>97782264.96</v>
      </c>
      <c r="H109" s="2">
        <v>2883968</v>
      </c>
      <c r="I109" s="2">
        <v>1212410161.04</v>
      </c>
      <c r="J109" s="2">
        <v>606892820</v>
      </c>
      <c r="K109" s="2">
        <v>1026493436</v>
      </c>
    </row>
    <row r="110" spans="1:11" ht="11.25">
      <c r="A110" s="1">
        <f t="shared" si="1"/>
        <v>106</v>
      </c>
      <c r="B110" s="3" t="s">
        <v>170</v>
      </c>
      <c r="C110" s="4" t="s">
        <v>64</v>
      </c>
      <c r="D110" s="4" t="s">
        <v>62</v>
      </c>
      <c r="E110" s="5">
        <v>37621</v>
      </c>
      <c r="F110" s="2">
        <v>1620323</v>
      </c>
      <c r="G110" s="2">
        <v>250000</v>
      </c>
      <c r="H110" s="2">
        <v>112303</v>
      </c>
      <c r="I110" s="2">
        <v>1370323</v>
      </c>
      <c r="J110" s="2">
        <v>13821199</v>
      </c>
      <c r="K110" s="2">
        <v>0</v>
      </c>
    </row>
    <row r="111" spans="1:11" ht="11.25">
      <c r="A111" s="1">
        <f t="shared" si="1"/>
        <v>107</v>
      </c>
      <c r="B111" s="3" t="s">
        <v>171</v>
      </c>
      <c r="C111" s="4" t="s">
        <v>59</v>
      </c>
      <c r="D111" s="4" t="s">
        <v>62</v>
      </c>
      <c r="E111" s="5">
        <v>37621</v>
      </c>
      <c r="F111" s="2">
        <v>250135041</v>
      </c>
      <c r="G111" s="2">
        <v>18526722.36</v>
      </c>
      <c r="H111" s="2">
        <v>703838</v>
      </c>
      <c r="I111" s="2">
        <v>231608318.64</v>
      </c>
      <c r="J111" s="2">
        <v>16696095</v>
      </c>
      <c r="K111" s="2">
        <v>0</v>
      </c>
    </row>
    <row r="112" spans="1:11" ht="11.25">
      <c r="A112" s="1">
        <f t="shared" si="1"/>
        <v>108</v>
      </c>
      <c r="B112" s="3" t="s">
        <v>172</v>
      </c>
      <c r="C112" s="4" t="s">
        <v>64</v>
      </c>
      <c r="D112" s="4" t="s">
        <v>62</v>
      </c>
      <c r="E112" s="5">
        <v>37590</v>
      </c>
      <c r="F112" s="2">
        <v>264613</v>
      </c>
      <c r="G112" s="2">
        <v>250000</v>
      </c>
      <c r="H112" s="2">
        <v>0</v>
      </c>
      <c r="I112" s="2">
        <v>14613</v>
      </c>
      <c r="J112" s="2">
        <v>0</v>
      </c>
      <c r="K112" s="2">
        <v>0</v>
      </c>
    </row>
    <row r="113" spans="1:11" ht="11.25">
      <c r="A113" s="1">
        <f t="shared" si="1"/>
        <v>109</v>
      </c>
      <c r="B113" s="3" t="s">
        <v>173</v>
      </c>
      <c r="C113" s="4" t="s">
        <v>59</v>
      </c>
      <c r="D113" s="4" t="s">
        <v>62</v>
      </c>
      <c r="E113" s="5">
        <v>37621</v>
      </c>
      <c r="F113" s="2">
        <v>8483683</v>
      </c>
      <c r="G113" s="2">
        <v>250000</v>
      </c>
      <c r="H113" s="2">
        <v>0</v>
      </c>
      <c r="I113" s="2">
        <v>8233683</v>
      </c>
      <c r="J113" s="2">
        <v>0</v>
      </c>
      <c r="K113" s="2">
        <v>0</v>
      </c>
    </row>
    <row r="114" spans="1:11" ht="11.25">
      <c r="A114" s="1">
        <f t="shared" si="1"/>
        <v>110</v>
      </c>
      <c r="B114" s="3" t="s">
        <v>174</v>
      </c>
      <c r="C114" s="4" t="s">
        <v>59</v>
      </c>
      <c r="D114" s="4" t="s">
        <v>60</v>
      </c>
      <c r="E114" s="5">
        <v>37621</v>
      </c>
      <c r="F114" s="2">
        <v>465969599</v>
      </c>
      <c r="G114" s="2">
        <v>9334321.26</v>
      </c>
      <c r="H114" s="2">
        <v>510893</v>
      </c>
      <c r="I114" s="2">
        <v>456635277.74</v>
      </c>
      <c r="J114" s="2">
        <v>7290972</v>
      </c>
      <c r="K114" s="2">
        <v>0</v>
      </c>
    </row>
    <row r="115" spans="1:11" ht="11.25">
      <c r="A115" s="1">
        <f t="shared" si="1"/>
        <v>111</v>
      </c>
      <c r="B115" s="3" t="s">
        <v>175</v>
      </c>
      <c r="C115" s="4" t="s">
        <v>59</v>
      </c>
      <c r="D115" s="4" t="s">
        <v>60</v>
      </c>
      <c r="E115" s="5">
        <v>37621</v>
      </c>
      <c r="F115" s="2">
        <v>36511739</v>
      </c>
      <c r="G115" s="2">
        <v>2143899.12</v>
      </c>
      <c r="H115" s="2">
        <v>1354389</v>
      </c>
      <c r="I115" s="2">
        <v>34367839.88</v>
      </c>
      <c r="J115" s="2">
        <v>56263213</v>
      </c>
      <c r="K115" s="2">
        <v>0</v>
      </c>
    </row>
    <row r="116" spans="1:11" ht="11.25">
      <c r="A116" s="1">
        <f t="shared" si="1"/>
        <v>112</v>
      </c>
      <c r="B116" s="3" t="s">
        <v>176</v>
      </c>
      <c r="C116" s="4" t="s">
        <v>64</v>
      </c>
      <c r="D116" s="4" t="s">
        <v>62</v>
      </c>
      <c r="E116" s="5">
        <v>37621</v>
      </c>
      <c r="F116" s="2">
        <v>252074</v>
      </c>
      <c r="G116" s="2">
        <v>250000</v>
      </c>
      <c r="H116" s="2">
        <v>0</v>
      </c>
      <c r="I116" s="2">
        <v>2074</v>
      </c>
      <c r="J116" s="2">
        <v>0</v>
      </c>
      <c r="K116" s="2">
        <v>0</v>
      </c>
    </row>
    <row r="117" spans="1:11" ht="11.25">
      <c r="A117" s="1">
        <f t="shared" si="1"/>
        <v>113</v>
      </c>
      <c r="B117" s="3" t="s">
        <v>177</v>
      </c>
      <c r="C117" s="4" t="s">
        <v>64</v>
      </c>
      <c r="D117" s="4" t="s">
        <v>62</v>
      </c>
      <c r="E117" s="5">
        <v>37621</v>
      </c>
      <c r="F117" s="2">
        <v>5182122</v>
      </c>
      <c r="G117" s="2">
        <v>250000</v>
      </c>
      <c r="H117" s="2">
        <v>896</v>
      </c>
      <c r="I117" s="2">
        <v>4932122</v>
      </c>
      <c r="J117" s="2">
        <v>35582</v>
      </c>
      <c r="K117" s="2">
        <v>0</v>
      </c>
    </row>
    <row r="118" spans="1:11" ht="11.25">
      <c r="A118" s="1">
        <f t="shared" si="1"/>
        <v>114</v>
      </c>
      <c r="B118" s="3" t="s">
        <v>178</v>
      </c>
      <c r="C118" s="4" t="s">
        <v>64</v>
      </c>
      <c r="D118" s="4" t="s">
        <v>60</v>
      </c>
      <c r="E118" s="5">
        <v>37621</v>
      </c>
      <c r="F118" s="2">
        <v>471325</v>
      </c>
      <c r="G118" s="2">
        <v>250000</v>
      </c>
      <c r="H118" s="2">
        <v>0</v>
      </c>
      <c r="I118" s="2">
        <v>221325</v>
      </c>
      <c r="J118" s="2">
        <v>0</v>
      </c>
      <c r="K118" s="2">
        <v>0</v>
      </c>
    </row>
    <row r="119" spans="1:11" ht="11.25">
      <c r="A119" s="1">
        <f t="shared" si="1"/>
        <v>115</v>
      </c>
      <c r="B119" s="3" t="s">
        <v>179</v>
      </c>
      <c r="C119" s="4" t="s">
        <v>59</v>
      </c>
      <c r="D119" s="4" t="s">
        <v>71</v>
      </c>
      <c r="E119" s="5">
        <v>37621</v>
      </c>
      <c r="F119" s="2">
        <v>42214916</v>
      </c>
      <c r="G119" s="2">
        <v>1503157</v>
      </c>
      <c r="H119" s="2">
        <v>1304767</v>
      </c>
      <c r="I119" s="2">
        <v>40711759</v>
      </c>
      <c r="J119" s="2">
        <v>38855476</v>
      </c>
      <c r="K119" s="2">
        <v>0</v>
      </c>
    </row>
    <row r="120" spans="1:11" ht="11.25">
      <c r="A120" s="1">
        <f t="shared" si="1"/>
        <v>116</v>
      </c>
      <c r="B120" s="3" t="s">
        <v>180</v>
      </c>
      <c r="C120" s="4" t="s">
        <v>64</v>
      </c>
      <c r="D120" s="4" t="s">
        <v>62</v>
      </c>
      <c r="E120" s="5">
        <v>37621</v>
      </c>
      <c r="F120" s="2">
        <v>483505</v>
      </c>
      <c r="G120" s="2">
        <v>250000</v>
      </c>
      <c r="H120" s="2">
        <v>3948</v>
      </c>
      <c r="I120" s="2">
        <v>233505</v>
      </c>
      <c r="J120" s="2">
        <v>227163</v>
      </c>
      <c r="K120" s="2">
        <v>0</v>
      </c>
    </row>
    <row r="121" spans="1:11" ht="11.25">
      <c r="A121" s="1">
        <f t="shared" si="1"/>
        <v>117</v>
      </c>
      <c r="B121" s="3" t="s">
        <v>181</v>
      </c>
      <c r="C121" s="4" t="s">
        <v>64</v>
      </c>
      <c r="D121" s="4" t="s">
        <v>62</v>
      </c>
      <c r="E121" s="5">
        <v>37621</v>
      </c>
      <c r="F121" s="2">
        <v>10375023</v>
      </c>
      <c r="G121" s="2">
        <v>3774466.84</v>
      </c>
      <c r="H121" s="2">
        <v>1828586</v>
      </c>
      <c r="I121" s="2">
        <v>6600556.16</v>
      </c>
      <c r="J121" s="2">
        <v>96284097</v>
      </c>
      <c r="K121" s="2">
        <v>1035236</v>
      </c>
    </row>
    <row r="122" spans="1:11" ht="11.25">
      <c r="A122" s="1">
        <f t="shared" si="1"/>
        <v>118</v>
      </c>
      <c r="B122" s="3" t="s">
        <v>182</v>
      </c>
      <c r="C122" s="4" t="s">
        <v>64</v>
      </c>
      <c r="D122" s="4" t="s">
        <v>69</v>
      </c>
      <c r="E122" s="5">
        <v>37621</v>
      </c>
      <c r="F122" s="2">
        <v>5812806</v>
      </c>
      <c r="G122" s="2">
        <v>2775380.2</v>
      </c>
      <c r="H122" s="2">
        <v>1277175</v>
      </c>
      <c r="I122" s="2">
        <v>3037425.8</v>
      </c>
      <c r="J122" s="2">
        <v>81252700</v>
      </c>
      <c r="K122" s="2">
        <v>204746</v>
      </c>
    </row>
    <row r="123" spans="1:11" ht="11.25">
      <c r="A123" s="1">
        <f t="shared" si="1"/>
        <v>119</v>
      </c>
      <c r="B123" s="3" t="s">
        <v>183</v>
      </c>
      <c r="C123" s="4" t="s">
        <v>59</v>
      </c>
      <c r="D123" s="4" t="s">
        <v>62</v>
      </c>
      <c r="E123" s="5">
        <v>37621</v>
      </c>
      <c r="F123" s="2">
        <v>10163025</v>
      </c>
      <c r="G123" s="2">
        <v>676885.92</v>
      </c>
      <c r="H123" s="2">
        <v>0</v>
      </c>
      <c r="I123" s="2">
        <v>9486139.08</v>
      </c>
      <c r="J123" s="2">
        <v>0</v>
      </c>
      <c r="K123" s="2">
        <v>0</v>
      </c>
    </row>
    <row r="124" spans="1:11" ht="11.25">
      <c r="A124" s="1">
        <f t="shared" si="1"/>
        <v>120</v>
      </c>
      <c r="B124" s="3" t="s">
        <v>184</v>
      </c>
      <c r="C124" s="4" t="s">
        <v>59</v>
      </c>
      <c r="D124" s="4" t="s">
        <v>60</v>
      </c>
      <c r="E124" s="5">
        <v>37621</v>
      </c>
      <c r="F124" s="2">
        <v>547240000</v>
      </c>
      <c r="G124" s="2">
        <v>66120020</v>
      </c>
      <c r="H124" s="2">
        <v>68321080</v>
      </c>
      <c r="I124" s="2">
        <v>478918920</v>
      </c>
      <c r="J124" s="2">
        <v>1009519000</v>
      </c>
      <c r="K124" s="2">
        <v>109719000</v>
      </c>
    </row>
    <row r="125" spans="1:11" ht="11.25">
      <c r="A125" s="1">
        <f t="shared" si="1"/>
        <v>121</v>
      </c>
      <c r="B125" s="3" t="s">
        <v>185</v>
      </c>
      <c r="C125" s="4" t="s">
        <v>64</v>
      </c>
      <c r="D125" s="4" t="s">
        <v>71</v>
      </c>
      <c r="E125" s="5">
        <v>37621</v>
      </c>
      <c r="F125" s="2">
        <v>12768175</v>
      </c>
      <c r="G125" s="2">
        <v>6139859.88</v>
      </c>
      <c r="H125" s="2">
        <v>10694486</v>
      </c>
      <c r="I125" s="2">
        <v>2073689</v>
      </c>
      <c r="J125" s="2">
        <v>149175700</v>
      </c>
      <c r="K125" s="2">
        <v>18510700</v>
      </c>
    </row>
    <row r="126" spans="1:11" ht="11.25">
      <c r="A126" s="1">
        <f t="shared" si="1"/>
        <v>122</v>
      </c>
      <c r="B126" s="3" t="s">
        <v>186</v>
      </c>
      <c r="C126" s="4" t="s">
        <v>59</v>
      </c>
      <c r="D126" s="4" t="s">
        <v>62</v>
      </c>
      <c r="E126" s="5">
        <v>37617</v>
      </c>
      <c r="F126" s="2">
        <v>323040747</v>
      </c>
      <c r="G126" s="2">
        <v>21188744.82</v>
      </c>
      <c r="H126" s="2">
        <v>0</v>
      </c>
      <c r="I126" s="2">
        <v>301852002.18</v>
      </c>
      <c r="J126" s="2">
        <v>0</v>
      </c>
      <c r="K126" s="2">
        <v>0</v>
      </c>
    </row>
    <row r="127" spans="1:11" ht="11.25">
      <c r="A127" s="1">
        <f t="shared" si="1"/>
        <v>123</v>
      </c>
      <c r="B127" s="3" t="s">
        <v>187</v>
      </c>
      <c r="C127" s="4" t="s">
        <v>64</v>
      </c>
      <c r="D127" s="4" t="s">
        <v>71</v>
      </c>
      <c r="E127" s="5">
        <v>37621</v>
      </c>
      <c r="F127" s="2">
        <v>2999407</v>
      </c>
      <c r="G127" s="2">
        <v>1602040.64</v>
      </c>
      <c r="H127" s="2">
        <v>839771</v>
      </c>
      <c r="I127" s="2">
        <v>1397366.36</v>
      </c>
      <c r="J127" s="2">
        <v>43595817</v>
      </c>
      <c r="K127" s="2">
        <v>187197</v>
      </c>
    </row>
    <row r="128" spans="1:11" ht="11.25">
      <c r="A128" s="1">
        <f t="shared" si="1"/>
        <v>124</v>
      </c>
      <c r="B128" s="3" t="s">
        <v>188</v>
      </c>
      <c r="C128" s="4" t="s">
        <v>59</v>
      </c>
      <c r="D128" s="4" t="s">
        <v>62</v>
      </c>
      <c r="E128" s="5">
        <v>37621</v>
      </c>
      <c r="F128" s="2">
        <v>246444469</v>
      </c>
      <c r="G128" s="2">
        <v>26446195.4</v>
      </c>
      <c r="H128" s="2">
        <v>0</v>
      </c>
      <c r="I128" s="2">
        <v>219998273.6</v>
      </c>
      <c r="J128" s="2">
        <v>0</v>
      </c>
      <c r="K128" s="2">
        <v>0</v>
      </c>
    </row>
    <row r="129" spans="1:11" ht="11.25">
      <c r="A129" s="1">
        <f t="shared" si="1"/>
        <v>125</v>
      </c>
      <c r="B129" s="3" t="s">
        <v>189</v>
      </c>
      <c r="C129" s="4" t="s">
        <v>59</v>
      </c>
      <c r="D129" s="4" t="s">
        <v>71</v>
      </c>
      <c r="E129" s="5">
        <v>37621</v>
      </c>
      <c r="F129" s="2">
        <v>85678290</v>
      </c>
      <c r="G129" s="2">
        <v>1000000</v>
      </c>
      <c r="H129" s="2">
        <v>3046393</v>
      </c>
      <c r="I129" s="2">
        <v>82631897</v>
      </c>
      <c r="J129" s="2">
        <v>0</v>
      </c>
      <c r="K129" s="2">
        <v>0</v>
      </c>
    </row>
    <row r="130" spans="1:11" ht="11.25">
      <c r="A130" s="1">
        <f t="shared" si="1"/>
        <v>126</v>
      </c>
      <c r="B130" s="3" t="s">
        <v>190</v>
      </c>
      <c r="C130" s="4" t="s">
        <v>64</v>
      </c>
      <c r="D130" s="4" t="s">
        <v>62</v>
      </c>
      <c r="E130" s="5">
        <v>37621</v>
      </c>
      <c r="F130" s="2">
        <v>569498</v>
      </c>
      <c r="G130" s="2">
        <v>250000</v>
      </c>
      <c r="H130" s="2">
        <v>0</v>
      </c>
      <c r="I130" s="2">
        <v>319498</v>
      </c>
      <c r="J130" s="2">
        <v>0</v>
      </c>
      <c r="K130" s="2">
        <v>0</v>
      </c>
    </row>
    <row r="131" spans="1:11" ht="11.25">
      <c r="A131" s="1">
        <f t="shared" si="1"/>
        <v>127</v>
      </c>
      <c r="B131" s="3" t="s">
        <v>191</v>
      </c>
      <c r="C131" s="4" t="s">
        <v>64</v>
      </c>
      <c r="D131" s="4" t="s">
        <v>71</v>
      </c>
      <c r="E131" s="5">
        <v>37621</v>
      </c>
      <c r="F131" s="2">
        <v>168758981</v>
      </c>
      <c r="G131" s="2">
        <v>107283876.32</v>
      </c>
      <c r="H131" s="2">
        <v>105275690</v>
      </c>
      <c r="I131" s="2">
        <v>61475104.68</v>
      </c>
      <c r="J131" s="2">
        <v>2902869658</v>
      </c>
      <c r="K131" s="2">
        <v>58593341</v>
      </c>
    </row>
    <row r="132" spans="1:11" ht="11.25">
      <c r="A132" s="1">
        <f t="shared" si="1"/>
        <v>128</v>
      </c>
      <c r="B132" s="3" t="s">
        <v>192</v>
      </c>
      <c r="C132" s="4" t="s">
        <v>64</v>
      </c>
      <c r="D132" s="4" t="s">
        <v>71</v>
      </c>
      <c r="E132" s="5">
        <v>37621</v>
      </c>
      <c r="F132" s="2">
        <v>33959444</v>
      </c>
      <c r="G132" s="2">
        <v>14459446.48</v>
      </c>
      <c r="H132" s="2">
        <v>13403600</v>
      </c>
      <c r="I132" s="2">
        <v>19499997.52</v>
      </c>
      <c r="J132" s="2">
        <v>385829804</v>
      </c>
      <c r="K132" s="2">
        <v>4707848</v>
      </c>
    </row>
    <row r="133" spans="1:11" ht="11.25">
      <c r="A133" s="1">
        <f t="shared" si="1"/>
        <v>129</v>
      </c>
      <c r="B133" s="3" t="s">
        <v>193</v>
      </c>
      <c r="C133" s="4" t="s">
        <v>64</v>
      </c>
      <c r="D133" s="4" t="s">
        <v>62</v>
      </c>
      <c r="E133" s="5">
        <v>37621</v>
      </c>
      <c r="F133" s="2">
        <v>395110</v>
      </c>
      <c r="G133" s="2">
        <v>250000</v>
      </c>
      <c r="H133" s="2">
        <v>56619</v>
      </c>
      <c r="I133" s="2">
        <v>145110</v>
      </c>
      <c r="J133" s="2">
        <v>5884043</v>
      </c>
      <c r="K133" s="2">
        <v>0</v>
      </c>
    </row>
    <row r="134" spans="1:11" ht="11.25">
      <c r="A134" s="1">
        <f t="shared" si="1"/>
        <v>130</v>
      </c>
      <c r="B134" s="3" t="s">
        <v>194</v>
      </c>
      <c r="C134" s="4" t="s">
        <v>64</v>
      </c>
      <c r="D134" s="4" t="s">
        <v>71</v>
      </c>
      <c r="E134" s="5">
        <v>37621</v>
      </c>
      <c r="F134" s="2">
        <v>51290823</v>
      </c>
      <c r="G134" s="2">
        <v>9850169.32</v>
      </c>
      <c r="H134" s="2">
        <v>6256548</v>
      </c>
      <c r="I134" s="2">
        <v>41440653.68</v>
      </c>
      <c r="J134" s="2">
        <v>267085703</v>
      </c>
      <c r="K134" s="2">
        <v>922319</v>
      </c>
    </row>
    <row r="135" spans="1:11" ht="11.25">
      <c r="A135" s="1">
        <f>A134+1</f>
        <v>131</v>
      </c>
      <c r="B135" s="3" t="s">
        <v>195</v>
      </c>
      <c r="C135" s="4" t="s">
        <v>59</v>
      </c>
      <c r="D135" s="4" t="s">
        <v>60</v>
      </c>
      <c r="E135" s="5">
        <v>37621</v>
      </c>
      <c r="F135" s="2">
        <v>13001004</v>
      </c>
      <c r="G135" s="2">
        <v>1391881.93333333</v>
      </c>
      <c r="H135" s="2">
        <v>0</v>
      </c>
      <c r="I135" s="2">
        <v>11609122.06666667</v>
      </c>
      <c r="J135" s="2">
        <v>0</v>
      </c>
      <c r="K135" s="2">
        <v>0</v>
      </c>
    </row>
    <row r="136" spans="1:11" ht="11.25">
      <c r="A136" s="1">
        <f>A135+1</f>
        <v>132</v>
      </c>
      <c r="B136" s="3" t="s">
        <v>238</v>
      </c>
      <c r="C136" s="4" t="s">
        <v>64</v>
      </c>
      <c r="D136" s="4" t="s">
        <v>69</v>
      </c>
      <c r="E136" s="5">
        <v>37621</v>
      </c>
      <c r="F136" s="2">
        <v>24121014</v>
      </c>
      <c r="G136" s="2">
        <v>250000</v>
      </c>
      <c r="H136" s="2">
        <v>0</v>
      </c>
      <c r="I136" s="2">
        <v>23871014</v>
      </c>
      <c r="J136" s="2">
        <v>0</v>
      </c>
      <c r="K136" s="2">
        <v>0</v>
      </c>
    </row>
    <row r="137" spans="1:11" ht="11.25">
      <c r="A137" s="1">
        <f>A136+1</f>
        <v>133</v>
      </c>
      <c r="B137" s="3" t="s">
        <v>196</v>
      </c>
      <c r="C137" s="4" t="s">
        <v>59</v>
      </c>
      <c r="D137" s="4" t="s">
        <v>60</v>
      </c>
      <c r="E137" s="5">
        <v>37621</v>
      </c>
      <c r="F137" s="2">
        <v>3831880550</v>
      </c>
      <c r="G137" s="2">
        <v>387649895.14</v>
      </c>
      <c r="H137" s="2">
        <v>181869563</v>
      </c>
      <c r="I137" s="2">
        <v>3444230654.86</v>
      </c>
      <c r="J137" s="2">
        <v>4901702124</v>
      </c>
      <c r="K137" s="2">
        <v>86780446</v>
      </c>
    </row>
    <row r="138" spans="1:11" ht="11.25">
      <c r="A138" s="1">
        <f>A137+1</f>
        <v>134</v>
      </c>
      <c r="B138" s="3" t="s">
        <v>197</v>
      </c>
      <c r="C138" s="4" t="s">
        <v>59</v>
      </c>
      <c r="D138" s="4" t="s">
        <v>62</v>
      </c>
      <c r="E138" s="5">
        <v>37621</v>
      </c>
      <c r="F138" s="2">
        <v>148858125</v>
      </c>
      <c r="G138" s="2">
        <v>10126575.08</v>
      </c>
      <c r="H138" s="2">
        <v>0</v>
      </c>
      <c r="I138" s="2">
        <v>138731549.92</v>
      </c>
      <c r="J138" s="2">
        <v>0</v>
      </c>
      <c r="K138" s="2">
        <v>0</v>
      </c>
    </row>
    <row r="139" spans="1:11" ht="11.25">
      <c r="A139" s="1">
        <f aca="true" t="shared" si="2" ref="A139:A159">A138+1</f>
        <v>135</v>
      </c>
      <c r="B139" s="3" t="s">
        <v>198</v>
      </c>
      <c r="C139" s="4" t="s">
        <v>64</v>
      </c>
      <c r="D139" s="4" t="s">
        <v>62</v>
      </c>
      <c r="E139" s="5">
        <v>37621</v>
      </c>
      <c r="F139" s="2">
        <v>1182712</v>
      </c>
      <c r="G139" s="2">
        <v>250000</v>
      </c>
      <c r="H139" s="2">
        <v>0</v>
      </c>
      <c r="I139" s="2">
        <f>1182712-250000</f>
        <v>932712</v>
      </c>
      <c r="J139" s="2">
        <v>532186854</v>
      </c>
      <c r="K139" s="2">
        <v>0</v>
      </c>
    </row>
    <row r="140" spans="1:11" ht="11.25">
      <c r="A140" s="1">
        <f t="shared" si="2"/>
        <v>136</v>
      </c>
      <c r="B140" s="3" t="s">
        <v>199</v>
      </c>
      <c r="C140" s="4" t="s">
        <v>59</v>
      </c>
      <c r="D140" s="4" t="s">
        <v>62</v>
      </c>
      <c r="E140" s="5">
        <v>37621</v>
      </c>
      <c r="F140" s="2">
        <v>717609695</v>
      </c>
      <c r="G140" s="2">
        <v>1500000</v>
      </c>
      <c r="H140" s="2">
        <v>0</v>
      </c>
      <c r="I140" s="2">
        <v>716109695</v>
      </c>
      <c r="J140" s="2">
        <v>0</v>
      </c>
      <c r="K140" s="2">
        <v>0</v>
      </c>
    </row>
    <row r="141" spans="1:11" ht="11.25">
      <c r="A141" s="1">
        <f t="shared" si="2"/>
        <v>137</v>
      </c>
      <c r="B141" s="3" t="s">
        <v>200</v>
      </c>
      <c r="C141" s="4" t="s">
        <v>64</v>
      </c>
      <c r="D141" s="4" t="s">
        <v>60</v>
      </c>
      <c r="E141" s="5">
        <v>37621</v>
      </c>
      <c r="F141" s="2">
        <v>6230352</v>
      </c>
      <c r="G141" s="2">
        <v>416177.52</v>
      </c>
      <c r="H141" s="2">
        <v>81000</v>
      </c>
      <c r="I141" s="2">
        <v>5814174.48</v>
      </c>
      <c r="J141" s="2">
        <v>10243225</v>
      </c>
      <c r="K141" s="2">
        <v>238708</v>
      </c>
    </row>
    <row r="142" spans="1:11" ht="11.25">
      <c r="A142" s="1">
        <f t="shared" si="2"/>
        <v>138</v>
      </c>
      <c r="B142" s="3" t="s">
        <v>201</v>
      </c>
      <c r="C142" s="4" t="s">
        <v>64</v>
      </c>
      <c r="D142" s="4" t="s">
        <v>202</v>
      </c>
      <c r="E142" s="5">
        <v>37621</v>
      </c>
      <c r="F142" s="2">
        <v>726467</v>
      </c>
      <c r="G142" s="2">
        <v>250000</v>
      </c>
      <c r="H142" s="2">
        <v>17952</v>
      </c>
      <c r="I142" s="2">
        <v>476467</v>
      </c>
      <c r="J142" s="2">
        <v>3807181</v>
      </c>
      <c r="K142" s="2">
        <v>0</v>
      </c>
    </row>
    <row r="143" spans="1:11" ht="11.25">
      <c r="A143" s="1">
        <f t="shared" si="2"/>
        <v>139</v>
      </c>
      <c r="B143" s="3" t="s">
        <v>203</v>
      </c>
      <c r="C143" s="4" t="s">
        <v>64</v>
      </c>
      <c r="D143" s="4" t="s">
        <v>62</v>
      </c>
      <c r="E143" s="5">
        <v>37621</v>
      </c>
      <c r="F143" s="2">
        <v>1836432</v>
      </c>
      <c r="G143" s="2">
        <v>250000</v>
      </c>
      <c r="H143" s="2">
        <v>0</v>
      </c>
      <c r="I143" s="2">
        <v>1586432</v>
      </c>
      <c r="J143" s="2">
        <v>0</v>
      </c>
      <c r="K143" s="2">
        <v>0</v>
      </c>
    </row>
    <row r="144" spans="1:11" ht="11.25">
      <c r="A144" s="1">
        <f t="shared" si="2"/>
        <v>140</v>
      </c>
      <c r="B144" s="3" t="s">
        <v>204</v>
      </c>
      <c r="C144" s="4" t="s">
        <v>64</v>
      </c>
      <c r="D144" s="4" t="s">
        <v>62</v>
      </c>
      <c r="E144" s="5">
        <v>37621</v>
      </c>
      <c r="F144" s="2">
        <v>570221</v>
      </c>
      <c r="G144" s="2">
        <v>250000</v>
      </c>
      <c r="H144" s="2">
        <v>0</v>
      </c>
      <c r="I144" s="2">
        <v>320221</v>
      </c>
      <c r="J144" s="2">
        <v>20160243</v>
      </c>
      <c r="K144" s="2">
        <v>0</v>
      </c>
    </row>
    <row r="145" spans="1:11" ht="11.25">
      <c r="A145" s="1">
        <f t="shared" si="2"/>
        <v>141</v>
      </c>
      <c r="B145" s="3" t="s">
        <v>205</v>
      </c>
      <c r="C145" s="4" t="s">
        <v>64</v>
      </c>
      <c r="D145" s="4" t="s">
        <v>62</v>
      </c>
      <c r="E145" s="5">
        <v>37621</v>
      </c>
      <c r="F145" s="2">
        <v>416377</v>
      </c>
      <c r="G145" s="2">
        <v>250000</v>
      </c>
      <c r="H145" s="2">
        <v>0</v>
      </c>
      <c r="I145" s="2">
        <v>166377</v>
      </c>
      <c r="J145" s="2">
        <v>1121508</v>
      </c>
      <c r="K145" s="2">
        <v>0</v>
      </c>
    </row>
    <row r="146" spans="1:11" ht="11.25">
      <c r="A146" s="1">
        <f t="shared" si="2"/>
        <v>142</v>
      </c>
      <c r="B146" s="3" t="s">
        <v>206</v>
      </c>
      <c r="C146" s="4" t="s">
        <v>64</v>
      </c>
      <c r="D146" s="4" t="s">
        <v>71</v>
      </c>
      <c r="E146" s="5">
        <v>37621</v>
      </c>
      <c r="F146" s="2">
        <v>6408070</v>
      </c>
      <c r="G146" s="2">
        <v>448486.72</v>
      </c>
      <c r="H146" s="2">
        <v>421608</v>
      </c>
      <c r="I146" s="2">
        <v>5959583.28</v>
      </c>
      <c r="J146" s="2">
        <v>11258668</v>
      </c>
      <c r="K146" s="2">
        <v>0</v>
      </c>
    </row>
    <row r="147" spans="1:11" ht="11.25">
      <c r="A147" s="1">
        <f t="shared" si="2"/>
        <v>143</v>
      </c>
      <c r="B147" s="3" t="s">
        <v>207</v>
      </c>
      <c r="C147" s="4" t="s">
        <v>59</v>
      </c>
      <c r="D147" s="4" t="s">
        <v>69</v>
      </c>
      <c r="E147" s="5">
        <v>37617</v>
      </c>
      <c r="F147" s="2">
        <v>1394943854</v>
      </c>
      <c r="G147" s="2">
        <v>32934720.76</v>
      </c>
      <c r="H147" s="2">
        <v>3452093</v>
      </c>
      <c r="I147" s="2">
        <v>1362009133.24</v>
      </c>
      <c r="J147" s="2">
        <v>201119967</v>
      </c>
      <c r="K147" s="2">
        <v>264255</v>
      </c>
    </row>
    <row r="148" spans="1:11" ht="11.25">
      <c r="A148" s="1">
        <f t="shared" si="2"/>
        <v>144</v>
      </c>
      <c r="B148" s="3" t="s">
        <v>208</v>
      </c>
      <c r="C148" s="4" t="s">
        <v>64</v>
      </c>
      <c r="D148" s="4" t="s">
        <v>62</v>
      </c>
      <c r="E148" s="5">
        <v>37621</v>
      </c>
      <c r="F148" s="2">
        <v>391085</v>
      </c>
      <c r="G148" s="2">
        <v>250000</v>
      </c>
      <c r="H148" s="2">
        <v>0</v>
      </c>
      <c r="I148" s="2">
        <v>141085</v>
      </c>
      <c r="J148" s="2">
        <v>0</v>
      </c>
      <c r="K148" s="2">
        <v>0</v>
      </c>
    </row>
    <row r="149" spans="1:11" ht="11.25">
      <c r="A149" s="1">
        <f t="shared" si="2"/>
        <v>145</v>
      </c>
      <c r="B149" s="3" t="s">
        <v>209</v>
      </c>
      <c r="C149" s="4" t="s">
        <v>59</v>
      </c>
      <c r="D149" s="4" t="s">
        <v>62</v>
      </c>
      <c r="E149" s="5">
        <v>37617</v>
      </c>
      <c r="F149" s="2">
        <v>54507736</v>
      </c>
      <c r="G149" s="2">
        <v>11821233</v>
      </c>
      <c r="H149" s="2">
        <v>0</v>
      </c>
      <c r="I149" s="2">
        <v>42686503</v>
      </c>
      <c r="J149" s="2">
        <v>0</v>
      </c>
      <c r="K149" s="2">
        <v>0</v>
      </c>
    </row>
    <row r="150" spans="1:11" ht="11.25">
      <c r="A150" s="1">
        <f t="shared" si="2"/>
        <v>146</v>
      </c>
      <c r="B150" s="3" t="s">
        <v>210</v>
      </c>
      <c r="C150" s="4" t="s">
        <v>64</v>
      </c>
      <c r="D150" s="4" t="s">
        <v>69</v>
      </c>
      <c r="E150" s="5">
        <v>37621</v>
      </c>
      <c r="F150" s="2">
        <v>5245048</v>
      </c>
      <c r="G150" s="2">
        <v>771356.8</v>
      </c>
      <c r="H150" s="2">
        <v>262772</v>
      </c>
      <c r="I150" s="2">
        <v>4473691.2</v>
      </c>
      <c r="J150" s="2">
        <v>19654109</v>
      </c>
      <c r="K150" s="2">
        <v>541543</v>
      </c>
    </row>
    <row r="151" spans="1:11" ht="11.25">
      <c r="A151" s="1">
        <f t="shared" si="2"/>
        <v>147</v>
      </c>
      <c r="B151" s="3" t="s">
        <v>211</v>
      </c>
      <c r="C151" s="4" t="s">
        <v>59</v>
      </c>
      <c r="D151" s="4" t="s">
        <v>62</v>
      </c>
      <c r="E151" s="5">
        <v>37621</v>
      </c>
      <c r="F151" s="2">
        <v>71261016</v>
      </c>
      <c r="G151" s="2">
        <v>5305291.54</v>
      </c>
      <c r="H151" s="2">
        <v>0</v>
      </c>
      <c r="I151" s="2">
        <v>65955724.46</v>
      </c>
      <c r="J151" s="2">
        <v>0</v>
      </c>
      <c r="K151" s="2">
        <v>0</v>
      </c>
    </row>
    <row r="152" spans="1:11" ht="11.25">
      <c r="A152" s="1">
        <f t="shared" si="2"/>
        <v>148</v>
      </c>
      <c r="B152" s="3" t="s">
        <v>212</v>
      </c>
      <c r="C152" s="4" t="s">
        <v>64</v>
      </c>
      <c r="D152" s="4" t="s">
        <v>62</v>
      </c>
      <c r="E152" s="5">
        <v>37621</v>
      </c>
      <c r="F152" s="2">
        <v>412000</v>
      </c>
      <c r="G152" s="2">
        <v>250000</v>
      </c>
      <c r="H152" s="2">
        <v>0</v>
      </c>
      <c r="I152" s="2">
        <v>162000</v>
      </c>
      <c r="J152" s="2">
        <v>0</v>
      </c>
      <c r="K152" s="2">
        <v>0</v>
      </c>
    </row>
    <row r="153" spans="1:11" ht="11.25">
      <c r="A153" s="1">
        <f t="shared" si="2"/>
        <v>149</v>
      </c>
      <c r="B153" s="3" t="s">
        <v>213</v>
      </c>
      <c r="C153" s="4" t="s">
        <v>64</v>
      </c>
      <c r="D153" s="4" t="s">
        <v>60</v>
      </c>
      <c r="E153" s="5">
        <v>37621</v>
      </c>
      <c r="F153" s="2">
        <v>27013162</v>
      </c>
      <c r="G153" s="2">
        <v>2369933.8</v>
      </c>
      <c r="H153" s="2">
        <v>1785870</v>
      </c>
      <c r="I153" s="2">
        <v>24643228.2</v>
      </c>
      <c r="J153" s="2">
        <v>64181105</v>
      </c>
      <c r="K153" s="2">
        <v>0</v>
      </c>
    </row>
    <row r="154" spans="1:11" ht="11.25">
      <c r="A154" s="1">
        <f t="shared" si="2"/>
        <v>150</v>
      </c>
      <c r="B154" s="3" t="s">
        <v>214</v>
      </c>
      <c r="C154" s="4" t="s">
        <v>59</v>
      </c>
      <c r="D154" s="4" t="s">
        <v>71</v>
      </c>
      <c r="E154" s="5">
        <v>37621</v>
      </c>
      <c r="F154" s="2">
        <v>469064151</v>
      </c>
      <c r="G154" s="2">
        <v>1000000</v>
      </c>
      <c r="H154" s="2">
        <v>564513</v>
      </c>
      <c r="I154" s="2">
        <v>468064151</v>
      </c>
      <c r="J154" s="2">
        <v>10272847</v>
      </c>
      <c r="K154" s="2">
        <v>0</v>
      </c>
    </row>
    <row r="155" spans="1:11" ht="11.25">
      <c r="A155" s="1">
        <f t="shared" si="2"/>
        <v>151</v>
      </c>
      <c r="B155" s="3" t="s">
        <v>215</v>
      </c>
      <c r="C155" s="4" t="s">
        <v>64</v>
      </c>
      <c r="D155" s="4" t="s">
        <v>62</v>
      </c>
      <c r="E155" s="5">
        <v>37621</v>
      </c>
      <c r="F155" s="2">
        <v>471879</v>
      </c>
      <c r="G155" s="2">
        <v>250000</v>
      </c>
      <c r="H155" s="2">
        <v>7070</v>
      </c>
      <c r="I155" s="2">
        <v>221879</v>
      </c>
      <c r="J155" s="2">
        <v>1816678</v>
      </c>
      <c r="K155" s="2">
        <v>0</v>
      </c>
    </row>
    <row r="156" spans="1:11" ht="11.25">
      <c r="A156" s="1">
        <f t="shared" si="2"/>
        <v>152</v>
      </c>
      <c r="B156" s="3" t="s">
        <v>216</v>
      </c>
      <c r="C156" s="4" t="s">
        <v>64</v>
      </c>
      <c r="D156" s="4" t="s">
        <v>71</v>
      </c>
      <c r="E156" s="5">
        <v>37621</v>
      </c>
      <c r="F156" s="2">
        <v>19190882</v>
      </c>
      <c r="G156" s="2">
        <v>250000</v>
      </c>
      <c r="H156" s="2">
        <v>4515727</v>
      </c>
      <c r="I156" s="2">
        <v>14675155</v>
      </c>
      <c r="J156" s="2">
        <v>5298365</v>
      </c>
      <c r="K156" s="2">
        <v>0</v>
      </c>
    </row>
    <row r="157" spans="1:11" ht="11.25">
      <c r="A157" s="1">
        <f t="shared" si="2"/>
        <v>153</v>
      </c>
      <c r="B157" s="3" t="s">
        <v>217</v>
      </c>
      <c r="C157" s="4" t="s">
        <v>59</v>
      </c>
      <c r="D157" s="4" t="s">
        <v>60</v>
      </c>
      <c r="E157" s="5">
        <v>37621</v>
      </c>
      <c r="F157" s="2">
        <v>28080406</v>
      </c>
      <c r="G157" s="2">
        <v>250000</v>
      </c>
      <c r="H157" s="2">
        <v>2851510</v>
      </c>
      <c r="I157" s="2">
        <v>25228896</v>
      </c>
      <c r="J157" s="2">
        <v>0</v>
      </c>
      <c r="K157" s="2">
        <v>0</v>
      </c>
    </row>
    <row r="158" spans="1:11" ht="11.25">
      <c r="A158" s="1">
        <f t="shared" si="2"/>
        <v>154</v>
      </c>
      <c r="B158" s="3" t="s">
        <v>218</v>
      </c>
      <c r="C158" s="4" t="s">
        <v>59</v>
      </c>
      <c r="D158" s="4" t="s">
        <v>60</v>
      </c>
      <c r="E158" s="5">
        <v>37621</v>
      </c>
      <c r="F158" s="2">
        <v>7952974</v>
      </c>
      <c r="G158" s="2">
        <v>943099.7333333329</v>
      </c>
      <c r="H158" s="2">
        <v>0</v>
      </c>
      <c r="I158" s="2">
        <v>7009874.266666668</v>
      </c>
      <c r="J158" s="2">
        <v>0</v>
      </c>
      <c r="K158" s="2">
        <v>0</v>
      </c>
    </row>
    <row r="159" spans="1:11" ht="11.25">
      <c r="A159" s="1">
        <f t="shared" si="2"/>
        <v>155</v>
      </c>
      <c r="B159" s="3" t="s">
        <v>219</v>
      </c>
      <c r="C159" s="4" t="s">
        <v>64</v>
      </c>
      <c r="D159" s="4" t="s">
        <v>69</v>
      </c>
      <c r="E159" s="5">
        <v>37621</v>
      </c>
      <c r="F159" s="2">
        <v>19583014</v>
      </c>
      <c r="G159" s="2">
        <v>701487.08</v>
      </c>
      <c r="H159" s="2">
        <v>653787</v>
      </c>
      <c r="I159" s="2">
        <v>18881526.92</v>
      </c>
      <c r="J159" s="2">
        <v>17549247</v>
      </c>
      <c r="K159" s="2">
        <v>0</v>
      </c>
    </row>
    <row r="160" spans="1:11" ht="11.25">
      <c r="A160" s="1">
        <f aca="true" t="shared" si="3" ref="A160:A173">A159+1</f>
        <v>156</v>
      </c>
      <c r="B160" s="3" t="s">
        <v>220</v>
      </c>
      <c r="C160" s="4" t="s">
        <v>59</v>
      </c>
      <c r="D160" s="4" t="s">
        <v>60</v>
      </c>
      <c r="E160" s="5">
        <v>37621</v>
      </c>
      <c r="F160" s="2">
        <v>1153807851</v>
      </c>
      <c r="G160" s="2">
        <v>196670794.48</v>
      </c>
      <c r="H160" s="2">
        <v>17352554</v>
      </c>
      <c r="I160" s="2">
        <v>957137056.52</v>
      </c>
      <c r="J160" s="2">
        <v>793278068</v>
      </c>
      <c r="K160" s="2">
        <v>45755358</v>
      </c>
    </row>
    <row r="161" spans="1:11" ht="11.25">
      <c r="A161" s="1">
        <f t="shared" si="3"/>
        <v>157</v>
      </c>
      <c r="B161" s="3" t="s">
        <v>221</v>
      </c>
      <c r="C161" s="4" t="s">
        <v>59</v>
      </c>
      <c r="D161" s="4" t="s">
        <v>60</v>
      </c>
      <c r="E161" s="5">
        <v>37621</v>
      </c>
      <c r="F161" s="2">
        <v>2556005433</v>
      </c>
      <c r="G161" s="2">
        <v>138147821.86</v>
      </c>
      <c r="H161" s="2">
        <v>175085706</v>
      </c>
      <c r="I161" s="2">
        <v>2380919727</v>
      </c>
      <c r="J161" s="2">
        <v>2256312850</v>
      </c>
      <c r="K161" s="2">
        <v>541801973</v>
      </c>
    </row>
    <row r="162" spans="1:11" ht="11.25">
      <c r="A162" s="1">
        <f t="shared" si="3"/>
        <v>158</v>
      </c>
      <c r="B162" s="3" t="s">
        <v>222</v>
      </c>
      <c r="C162" s="4" t="s">
        <v>64</v>
      </c>
      <c r="D162" s="4" t="s">
        <v>71</v>
      </c>
      <c r="E162" s="5">
        <v>37621</v>
      </c>
      <c r="F162" s="2">
        <v>17042543</v>
      </c>
      <c r="G162" s="2">
        <v>250000</v>
      </c>
      <c r="H162" s="2">
        <v>1072599</v>
      </c>
      <c r="I162" s="2">
        <v>15969944</v>
      </c>
      <c r="J162" s="2">
        <v>0</v>
      </c>
      <c r="K162" s="2">
        <v>0</v>
      </c>
    </row>
    <row r="163" spans="1:11" ht="11.25">
      <c r="A163" s="1">
        <f t="shared" si="3"/>
        <v>159</v>
      </c>
      <c r="B163" s="3" t="s">
        <v>223</v>
      </c>
      <c r="C163" s="4" t="s">
        <v>64</v>
      </c>
      <c r="D163" s="4" t="s">
        <v>62</v>
      </c>
      <c r="E163" s="5">
        <v>37621</v>
      </c>
      <c r="F163" s="2">
        <v>647886</v>
      </c>
      <c r="G163" s="2">
        <v>250000</v>
      </c>
      <c r="H163" s="2">
        <v>160596</v>
      </c>
      <c r="I163" s="2">
        <v>397886</v>
      </c>
      <c r="J163" s="2">
        <v>3332766</v>
      </c>
      <c r="K163" s="2">
        <v>0</v>
      </c>
    </row>
    <row r="164" spans="1:11" ht="11.25">
      <c r="A164" s="1">
        <f t="shared" si="3"/>
        <v>160</v>
      </c>
      <c r="B164" s="3" t="s">
        <v>224</v>
      </c>
      <c r="C164" s="4" t="s">
        <v>59</v>
      </c>
      <c r="D164" s="4" t="s">
        <v>62</v>
      </c>
      <c r="E164" s="5">
        <v>37621</v>
      </c>
      <c r="F164" s="2">
        <v>200990490</v>
      </c>
      <c r="G164" s="2">
        <v>9476579.98</v>
      </c>
      <c r="H164" s="2">
        <v>0</v>
      </c>
      <c r="I164" s="2">
        <v>191513910.02</v>
      </c>
      <c r="J164" s="2">
        <v>0</v>
      </c>
      <c r="K164" s="2">
        <v>0</v>
      </c>
    </row>
    <row r="165" spans="1:11" ht="11.25">
      <c r="A165" s="1">
        <f t="shared" si="3"/>
        <v>161</v>
      </c>
      <c r="B165" s="3" t="s">
        <v>225</v>
      </c>
      <c r="C165" s="4" t="s">
        <v>59</v>
      </c>
      <c r="D165" s="4" t="s">
        <v>62</v>
      </c>
      <c r="E165" s="5">
        <v>37621</v>
      </c>
      <c r="F165" s="2">
        <v>291329</v>
      </c>
      <c r="G165" s="2">
        <v>250000</v>
      </c>
      <c r="H165" s="2">
        <v>0</v>
      </c>
      <c r="I165" s="2">
        <v>41329</v>
      </c>
      <c r="J165" s="2">
        <v>0</v>
      </c>
      <c r="K165" s="2">
        <v>0</v>
      </c>
    </row>
    <row r="166" spans="1:11" ht="11.25">
      <c r="A166" s="1">
        <f t="shared" si="3"/>
        <v>162</v>
      </c>
      <c r="B166" s="3" t="s">
        <v>226</v>
      </c>
      <c r="C166" s="4" t="s">
        <v>64</v>
      </c>
      <c r="D166" s="4" t="s">
        <v>62</v>
      </c>
      <c r="E166" s="5">
        <v>37621</v>
      </c>
      <c r="F166" s="2">
        <v>410887</v>
      </c>
      <c r="G166" s="2">
        <v>250000</v>
      </c>
      <c r="H166" s="2">
        <v>0</v>
      </c>
      <c r="I166" s="2">
        <v>160887</v>
      </c>
      <c r="J166" s="2">
        <v>0</v>
      </c>
      <c r="K166" s="2">
        <v>0</v>
      </c>
    </row>
    <row r="167" spans="1:11" ht="11.25">
      <c r="A167" s="1">
        <f t="shared" si="3"/>
        <v>163</v>
      </c>
      <c r="B167" s="3" t="s">
        <v>227</v>
      </c>
      <c r="C167" s="4" t="s">
        <v>64</v>
      </c>
      <c r="D167" s="4" t="s">
        <v>62</v>
      </c>
      <c r="E167" s="5">
        <v>37621</v>
      </c>
      <c r="F167" s="2">
        <v>11974821</v>
      </c>
      <c r="G167" s="2">
        <v>5767159.4</v>
      </c>
      <c r="H167" s="2">
        <v>2807212</v>
      </c>
      <c r="I167" s="2">
        <v>6207661.6</v>
      </c>
      <c r="J167" s="2">
        <v>150713424</v>
      </c>
      <c r="K167" s="2">
        <v>59175</v>
      </c>
    </row>
    <row r="168" spans="1:11" ht="11.25">
      <c r="A168" s="1">
        <f t="shared" si="3"/>
        <v>164</v>
      </c>
      <c r="B168" s="3" t="s">
        <v>228</v>
      </c>
      <c r="C168" s="4" t="s">
        <v>59</v>
      </c>
      <c r="D168" s="4" t="s">
        <v>71</v>
      </c>
      <c r="E168" s="5">
        <v>37621</v>
      </c>
      <c r="F168" s="2">
        <v>576827589</v>
      </c>
      <c r="G168" s="2">
        <v>1000000</v>
      </c>
      <c r="H168" s="2">
        <v>0</v>
      </c>
      <c r="I168" s="2">
        <v>575827589</v>
      </c>
      <c r="J168" s="2">
        <v>0</v>
      </c>
      <c r="K168" s="2">
        <v>0</v>
      </c>
    </row>
    <row r="169" spans="1:11" ht="11.25">
      <c r="A169" s="1">
        <f t="shared" si="3"/>
        <v>165</v>
      </c>
      <c r="B169" s="3" t="s">
        <v>229</v>
      </c>
      <c r="C169" s="4" t="s">
        <v>64</v>
      </c>
      <c r="D169" s="4" t="s">
        <v>62</v>
      </c>
      <c r="E169" s="5">
        <v>37621</v>
      </c>
      <c r="F169" s="2">
        <v>484135</v>
      </c>
      <c r="G169" s="2">
        <v>250000</v>
      </c>
      <c r="H169" s="2">
        <v>0</v>
      </c>
      <c r="I169" s="2">
        <v>234135</v>
      </c>
      <c r="J169" s="2">
        <v>0</v>
      </c>
      <c r="K169" s="2">
        <v>0</v>
      </c>
    </row>
    <row r="170" spans="1:11" ht="11.25">
      <c r="A170" s="1">
        <f t="shared" si="3"/>
        <v>166</v>
      </c>
      <c r="B170" s="3" t="s">
        <v>230</v>
      </c>
      <c r="C170" s="4" t="s">
        <v>59</v>
      </c>
      <c r="D170" s="4" t="s">
        <v>62</v>
      </c>
      <c r="E170" s="5">
        <v>37621</v>
      </c>
      <c r="F170" s="2">
        <v>65490191</v>
      </c>
      <c r="G170" s="2">
        <v>2582313.04</v>
      </c>
      <c r="H170" s="2">
        <v>0</v>
      </c>
      <c r="I170" s="2">
        <v>62907877.96</v>
      </c>
      <c r="J170" s="2">
        <v>0</v>
      </c>
      <c r="K170" s="2">
        <v>0</v>
      </c>
    </row>
    <row r="171" spans="1:11" ht="11.25">
      <c r="A171" s="1">
        <f t="shared" si="3"/>
        <v>167</v>
      </c>
      <c r="B171" s="3" t="s">
        <v>231</v>
      </c>
      <c r="C171" s="4" t="s">
        <v>64</v>
      </c>
      <c r="D171" s="4" t="s">
        <v>62</v>
      </c>
      <c r="E171" s="5">
        <v>37621</v>
      </c>
      <c r="F171" s="2">
        <v>1713931</v>
      </c>
      <c r="G171" s="2">
        <v>250000</v>
      </c>
      <c r="H171" s="2">
        <v>0</v>
      </c>
      <c r="I171" s="2">
        <v>1463931</v>
      </c>
      <c r="J171" s="2">
        <v>0</v>
      </c>
      <c r="K171" s="2">
        <v>0</v>
      </c>
    </row>
    <row r="172" spans="1:11" ht="11.25">
      <c r="A172" s="1">
        <f t="shared" si="3"/>
        <v>168</v>
      </c>
      <c r="B172" s="3" t="s">
        <v>232</v>
      </c>
      <c r="C172" s="4" t="s">
        <v>64</v>
      </c>
      <c r="D172" s="4" t="s">
        <v>62</v>
      </c>
      <c r="E172" s="5">
        <v>37621</v>
      </c>
      <c r="F172" s="2">
        <v>2087970</v>
      </c>
      <c r="G172" s="2">
        <v>250000</v>
      </c>
      <c r="H172" s="2">
        <v>0</v>
      </c>
      <c r="I172" s="2">
        <v>1837970</v>
      </c>
      <c r="J172" s="2">
        <v>0</v>
      </c>
      <c r="K172" s="2">
        <v>0</v>
      </c>
    </row>
    <row r="173" spans="1:11" ht="11.25">
      <c r="A173" s="1">
        <f t="shared" si="3"/>
        <v>169</v>
      </c>
      <c r="B173" s="3" t="s">
        <v>233</v>
      </c>
      <c r="C173" s="4" t="s">
        <v>64</v>
      </c>
      <c r="D173" s="4" t="s">
        <v>60</v>
      </c>
      <c r="E173" s="5">
        <v>37621</v>
      </c>
      <c r="F173" s="2">
        <v>873798</v>
      </c>
      <c r="G173" s="2">
        <v>250000</v>
      </c>
      <c r="H173" s="2">
        <v>0</v>
      </c>
      <c r="I173" s="2">
        <v>623798</v>
      </c>
      <c r="J173" s="2">
        <v>22403</v>
      </c>
      <c r="K173" s="2">
        <v>0</v>
      </c>
    </row>
    <row r="175" spans="2:11" ht="11.25">
      <c r="B175" s="6" t="s">
        <v>49</v>
      </c>
      <c r="F175" s="2">
        <f>SUM(F5:F174)</f>
        <v>47128568452</v>
      </c>
      <c r="J175" s="2">
        <f>SUM(J5:J174)</f>
        <v>52326782183</v>
      </c>
      <c r="K175" s="2">
        <f>SUM(K5:K174)</f>
        <v>10204439869</v>
      </c>
    </row>
    <row r="176" ht="11.25">
      <c r="B176" s="1" t="s">
        <v>234</v>
      </c>
    </row>
    <row r="177" ht="11.25">
      <c r="B177" s="1" t="s">
        <v>243</v>
      </c>
    </row>
    <row r="179" ht="11.25">
      <c r="B179" s="1" t="s">
        <v>235</v>
      </c>
    </row>
    <row r="180" spans="2:4" ht="11.25">
      <c r="B180" s="1" t="s">
        <v>236</v>
      </c>
      <c r="D180" s="1">
        <v>166</v>
      </c>
    </row>
    <row r="181" ht="11.25">
      <c r="B181" s="1" t="s">
        <v>45</v>
      </c>
    </row>
    <row r="182" ht="11.25">
      <c r="B182" s="1" t="s">
        <v>244</v>
      </c>
    </row>
    <row r="183" ht="11.25">
      <c r="B183" s="1" t="s">
        <v>245</v>
      </c>
    </row>
    <row r="184" ht="11.25">
      <c r="B184" s="1" t="s">
        <v>246</v>
      </c>
    </row>
    <row r="185" ht="11.25">
      <c r="B185" s="1" t="s">
        <v>46</v>
      </c>
    </row>
    <row r="186" ht="11.25">
      <c r="B186" s="1" t="s">
        <v>243</v>
      </c>
    </row>
    <row r="187" spans="2:4" ht="11.25">
      <c r="B187" s="1" t="s">
        <v>237</v>
      </c>
      <c r="D187" s="1">
        <v>169</v>
      </c>
    </row>
    <row r="193" spans="2:7" ht="11.25">
      <c r="B193" s="1" t="s">
        <v>52</v>
      </c>
      <c r="C193" s="1" t="s">
        <v>28</v>
      </c>
      <c r="G193" s="1" t="s">
        <v>29</v>
      </c>
    </row>
    <row r="194" spans="2:7" ht="11.25">
      <c r="B194" s="1" t="s">
        <v>51</v>
      </c>
      <c r="C194" s="1" t="s">
        <v>30</v>
      </c>
      <c r="G194" s="1" t="s">
        <v>25</v>
      </c>
    </row>
    <row r="195" spans="2:7" ht="11.25">
      <c r="B195" s="1" t="s">
        <v>50</v>
      </c>
      <c r="C195" s="1" t="s">
        <v>26</v>
      </c>
      <c r="G195" s="1" t="s">
        <v>31</v>
      </c>
    </row>
    <row r="196" ht="11.25">
      <c r="G196" s="1" t="s">
        <v>32</v>
      </c>
    </row>
    <row r="197" spans="2:7" ht="11.25">
      <c r="B197" s="1" t="s">
        <v>33</v>
      </c>
      <c r="G197" s="1" t="s">
        <v>34</v>
      </c>
    </row>
    <row r="198" ht="11.25">
      <c r="G198" s="1" t="s">
        <v>35</v>
      </c>
    </row>
    <row r="199" ht="11.25">
      <c r="G199" s="1" t="s">
        <v>36</v>
      </c>
    </row>
    <row r="201" spans="2:7" ht="11.25">
      <c r="B201" s="1" t="s">
        <v>53</v>
      </c>
      <c r="C201" s="1" t="s">
        <v>37</v>
      </c>
      <c r="G201" s="1" t="s">
        <v>38</v>
      </c>
    </row>
    <row r="202" spans="2:7" ht="11.25">
      <c r="B202" s="1" t="s">
        <v>54</v>
      </c>
      <c r="C202" s="1" t="s">
        <v>39</v>
      </c>
      <c r="G202" s="1" t="s">
        <v>47</v>
      </c>
    </row>
    <row r="203" spans="2:7" ht="11.25">
      <c r="B203" s="1" t="s">
        <v>55</v>
      </c>
      <c r="C203" s="1" t="s">
        <v>40</v>
      </c>
      <c r="G203" s="1" t="s">
        <v>48</v>
      </c>
    </row>
    <row r="204" spans="2:7" ht="11.25">
      <c r="B204" s="1" t="s">
        <v>56</v>
      </c>
      <c r="C204" s="1" t="s">
        <v>41</v>
      </c>
      <c r="G204" s="1" t="s">
        <v>42</v>
      </c>
    </row>
    <row r="205" spans="2:7" ht="11.25">
      <c r="B205" s="1" t="s">
        <v>57</v>
      </c>
      <c r="C205" s="1" t="s">
        <v>43</v>
      </c>
      <c r="G205" s="1" t="s">
        <v>44</v>
      </c>
    </row>
    <row r="206" spans="2:3" ht="11.25">
      <c r="B206" s="1" t="s">
        <v>239</v>
      </c>
      <c r="C206" s="1" t="s">
        <v>27</v>
      </c>
    </row>
    <row r="207" ht="11.25">
      <c r="B207" s="1" t="s">
        <v>241</v>
      </c>
    </row>
    <row r="208" ht="11.25">
      <c r="B208" s="1" t="s">
        <v>240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January 31, 2003&amp;R&amp;P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l williams</cp:lastModifiedBy>
  <cp:lastPrinted>2003-02-05T13:36:41Z</cp:lastPrinted>
  <dcterms:created xsi:type="dcterms:W3CDTF">2002-02-05T13:55:05Z</dcterms:created>
  <dcterms:modified xsi:type="dcterms:W3CDTF">2003-02-05T16:44:25Z</dcterms:modified>
  <cp:category/>
  <cp:version/>
  <cp:contentType/>
  <cp:contentStatus/>
</cp:coreProperties>
</file>