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MARCH 2007" sheetId="1" r:id="rId1"/>
  </sheets>
  <definedNames>
    <definedName name="_xlnm.Print_Titles" localSheetId="0">'FCM DATA MARCH 2007'!$1:$4</definedName>
  </definedNames>
  <calcPr fullCalcOnLoad="1"/>
</workbook>
</file>

<file path=xl/sharedStrings.xml><?xml version="1.0" encoding="utf-8"?>
<sst xmlns="http://schemas.openxmlformats.org/spreadsheetml/2006/main" count="568" uniqueCount="223">
  <si>
    <t>Futures Commission Merchant</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</si>
  <si>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</si>
  <si>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</si>
  <si>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</si>
  <si>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</si>
  <si>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</si>
  <si>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</si>
  <si>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</si>
  <si>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</si>
  <si>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</si>
  <si>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</si>
  <si>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</si>
  <si>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</si>
  <si>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</si>
  <si>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</si>
  <si>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</si>
  <si>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</si>
  <si>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</si>
  <si>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</si>
  <si>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</si>
  <si>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</si>
  <si>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</si>
  <si>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</si>
  <si>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</si>
  <si>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</si>
  <si>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</si>
  <si>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</si>
  <si>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</si>
  <si>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</si>
  <si>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</si>
  <si>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(c):  The minimum net capital requirement that each FCM must  </t>
  </si>
  <si>
    <t>maintain is determined under CFTC Regulation 1.17(a)(1)(i)</t>
  </si>
  <si>
    <t xml:space="preserve">(f):  This represents the amount of funds an FCM is required to set aside for customers who trade on commodity exchanges located outside of the United States.    </t>
  </si>
  <si>
    <t xml:space="preserve">Note:  Any comments regarding information contained in this table may be brought to the attention of the CFTC's Division of Clearing and  Intermediary Oversight via e-mail: s_williams@cftc.gov, sgreska@cftc.gov, or jmohr@cftc.gov. </t>
  </si>
  <si>
    <t xml:space="preserve">B/D </t>
  </si>
  <si>
    <t>3D FOREX, LLC</t>
  </si>
  <si>
    <t>N</t>
  </si>
  <si>
    <t>NFA</t>
  </si>
  <si>
    <t>ABBEY NATIONAL SECURITIES INC</t>
  </si>
  <si>
    <t>Y</t>
  </si>
  <si>
    <t>ADM INVESTOR SERVICES INC</t>
  </si>
  <si>
    <t>CBOT</t>
  </si>
  <si>
    <t>ADVANCED MARKETS INC</t>
  </si>
  <si>
    <t>ADVANTAGE FUTURES LLC</t>
  </si>
  <si>
    <t>CME</t>
  </si>
  <si>
    <t>AG EDWARDS &amp; SONS INC</t>
  </si>
  <si>
    <t>AIG CLEARING CORPORATION</t>
  </si>
  <si>
    <t>NYME</t>
  </si>
  <si>
    <t>ALARON TRADING CORPORATION</t>
  </si>
  <si>
    <t>ALLIANZ GLOBAL INVESTORS DISTRIBUTORS LLC</t>
  </si>
  <si>
    <t>ALPHA FOREIGN EXCHANGE GROUP LLC</t>
  </si>
  <si>
    <t>AMERICAN NATIONAL TRADING CORP</t>
  </si>
  <si>
    <t>BACERA CORPORATION</t>
  </si>
  <si>
    <t>BANC OF AMERICA SECURITIES LLC</t>
  </si>
  <si>
    <t>BARCLAYS CAPITAL INC</t>
  </si>
  <si>
    <t>BEAR STEARNS &amp; CO INC</t>
  </si>
  <si>
    <t>BEAR STEARNS SECURITIES CORP</t>
  </si>
  <si>
    <t>BGC SECURITIES</t>
  </si>
  <si>
    <t>BNP PARIBAS COMMODITY FUTURES INC</t>
  </si>
  <si>
    <t>BNP PARIBAS SECURITIES CORP</t>
  </si>
  <si>
    <t>BROOKSTREET SECURITIES CORPORATION</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</si>
  <si>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</si>
  <si>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</si>
  <si>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</si>
  <si>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</si>
  <si>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</si>
  <si>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</si>
  <si>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</si>
  <si>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</si>
  <si>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</si>
  <si>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</si>
  <si>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</si>
  <si>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</si>
  <si>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</si>
  <si>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</si>
  <si>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</si>
  <si>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</si>
  <si>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</si>
  <si>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</si>
  <si>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</si>
  <si>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</si>
  <si>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</si>
  <si>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EASY FOREX US LTD</t>
  </si>
  <si>
    <t>ED &amp;F MAN COMMODITY ADVISORS INC</t>
  </si>
  <si>
    <t>ELECTRONIC BROKERAGE SYSTEMS LLC</t>
  </si>
  <si>
    <t>ENSKILDA FUTURES LTD</t>
  </si>
  <si>
    <t>FARR FINANCIAL INC</t>
  </si>
  <si>
    <t>FC STONE LLC</t>
  </si>
  <si>
    <t>FCT GROUP LLC</t>
  </si>
  <si>
    <t>FIMAT USA  LLC</t>
  </si>
  <si>
    <t>FIRST CAPITOL GROUP LLC</t>
  </si>
  <si>
    <t>FLY CLEARING INC</t>
  </si>
  <si>
    <t>FOREX CAPITAL MARKETS LLC</t>
  </si>
  <si>
    <t>FOREX CLUB FINANCIAL COMPANY INC</t>
  </si>
  <si>
    <t>FOREX INTERNATIONAL INVESTMENTS INC</t>
  </si>
  <si>
    <t>FOREX LIQUIDITY LLC</t>
  </si>
  <si>
    <t>FORTIS CLEARING AMERICAS LLC</t>
  </si>
  <si>
    <t>FORWARD FOREX INC</t>
  </si>
  <si>
    <t>FRIEDBERG MERCANTILE GROUP INC</t>
  </si>
  <si>
    <t>FRONTIER FUTURES INC</t>
  </si>
  <si>
    <t>FUTURES TECH LLC</t>
  </si>
  <si>
    <t>FX OPTION1 INC</t>
  </si>
  <si>
    <t>FX SOLUTIONS LLC</t>
  </si>
  <si>
    <t>FXCM LLC</t>
  </si>
  <si>
    <t>GAIN CAPITAL GROUP LLC</t>
  </si>
  <si>
    <t>GELBER GROUP LLC</t>
  </si>
  <si>
    <t>GFS FOREX &amp; FUTURES INC</t>
  </si>
  <si>
    <t>GILDER GAGNON HOWE AND CO LLC</t>
  </si>
  <si>
    <t>GLOBAL FUTURES &amp;  FOREX</t>
  </si>
  <si>
    <t>CFTC</t>
  </si>
  <si>
    <t>GLOBAL FUTURES LLC</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</si>
  <si>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</si>
  <si>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</si>
  <si>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</si>
  <si>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</si>
  <si>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</si>
  <si>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</si>
  <si>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</si>
  <si>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</si>
  <si>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</si>
  <si>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</si>
  <si>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</si>
  <si>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</si>
  <si>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</si>
  <si>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</si>
  <si>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</si>
  <si>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</si>
  <si>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</si>
  <si>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</si>
  <si>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</si>
  <si>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</si>
  <si>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</si>
  <si>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</si>
  <si>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</si>
  <si>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</si>
  <si>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</si>
  <si>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LINN GROUP  ( THE )</t>
  </si>
  <si>
    <t>LINSCO/PRIVATE LEDGER CORP</t>
  </si>
  <si>
    <t>LOEB PARTNERS CORPORATION</t>
  </si>
  <si>
    <t>MACQUARIE FUTURES USA INC</t>
  </si>
  <si>
    <t>MAN FINANCIAL INC</t>
  </si>
  <si>
    <t>MB TRADING FUTURES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</si>
  <si>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</si>
  <si>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</si>
  <si>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</si>
  <si>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</si>
  <si>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</si>
  <si>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</si>
  <si>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</si>
  <si>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</si>
  <si>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</si>
  <si>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</si>
  <si>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</si>
  <si>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</si>
  <si>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</si>
  <si>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</si>
  <si>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</si>
  <si>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</si>
  <si>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</si>
  <si>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</si>
  <si>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</si>
  <si>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</si>
  <si>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</si>
  <si>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PENSON GHCO</t>
  </si>
  <si>
    <t>PEREGRINE FINANCIAL GROUP INC</t>
  </si>
  <si>
    <t>PERFORMANCE CAPITAL INTERNATIONAL LLC</t>
  </si>
  <si>
    <t>PIONEER FUTURES INC</t>
  </si>
  <si>
    <t>PRUDENTIAL BACHE COMMODITIES LLC</t>
  </si>
  <si>
    <t>PUMA FINANCIAL LLC</t>
  </si>
  <si>
    <t>RAND FINANCIAL SERVICES INC</t>
  </si>
  <si>
    <t>RAYMOND JAMES &amp; ASSOCIATES INC</t>
  </si>
  <si>
    <t>RBC CAPITAL MARKETS CORPORATION</t>
  </si>
  <si>
    <t>RBC DAIN RAUSCHER INC</t>
  </si>
  <si>
    <t>RBS GREENWICH CAPITAL INC</t>
  </si>
  <si>
    <t>REDSKY FINANCIAL LLC</t>
  </si>
  <si>
    <t>RJ OBRIEN  &amp;  ASSOCIATES INC</t>
  </si>
  <si>
    <t>ROBBINS FUTURES INC</t>
  </si>
  <si>
    <t>ROSENTHAL COLLINS GROUP LLC</t>
  </si>
  <si>
    <t>ROSENTHAL GLOBAL SECURITIES LLC</t>
  </si>
  <si>
    <t>ROYAL FOREX TRADING LLC</t>
  </si>
  <si>
    <t>SANFORD C BERNSTEIN &amp; CO LLC</t>
  </si>
  <si>
    <t>SENTINEL MANAGEMENT GROUP INC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</si>
  <si>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</si>
  <si>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</si>
  <si>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</si>
  <si>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</si>
  <si>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</si>
  <si>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</si>
  <si>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</si>
  <si>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</si>
  <si>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</si>
  <si>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</si>
  <si>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</si>
  <si>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</si>
  <si>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</si>
  <si>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</si>
  <si>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</si>
  <si>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</si>
  <si>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</si>
  <si>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</si>
  <si>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TREND COMMODITIES LIMITED PARTNERSHIP</t>
  </si>
  <si>
    <t>TRILAND USA INC</t>
  </si>
  <si>
    <t>UBS CLEARING SERVICES CORPORATION</t>
  </si>
  <si>
    <t>UBS FINANCIAL SERVICES INC</t>
  </si>
  <si>
    <t>UBS SECURITIES LLC</t>
  </si>
  <si>
    <t>UNITED GLOBAL MARKETS LLC</t>
  </si>
  <si>
    <t>VELOCITY FUTURES LP</t>
  </si>
  <si>
    <t>VISION FINANCIAL MARKETS LLC</t>
  </si>
  <si>
    <t>WACHOVIA CAPITAL MARKETS LLC</t>
  </si>
  <si>
    <t>WACHOVIA SECURITIES FINANCIAL NETWORK, LLC</t>
  </si>
  <si>
    <t>WACHOVIA SECURITIES LLC</t>
  </si>
  <si>
    <t>WALL STREET DERIVATIVES INC</t>
  </si>
  <si>
    <t>WHITE COMMERCIAL CORPORATION</t>
  </si>
  <si>
    <t>XPRESSTRADE LLC</t>
  </si>
  <si>
    <t>YORK BUSINESS ASSOCIATES LLC</t>
  </si>
  <si>
    <t>Total</t>
  </si>
  <si>
    <t xml:space="preserve">February Web Update </t>
  </si>
  <si>
    <t>March Web Update</t>
  </si>
  <si>
    <t>ABN AMRO Incorporated</t>
  </si>
  <si>
    <t>C Czarnikow Sugar Futures Inc</t>
  </si>
  <si>
    <t xml:space="preserve">Easy Forex US Ltd </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</si>
  <si>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March 31, 2007,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March 31, 2007, the firm had tentative net capital and net capital in excess of both the minimum and notification requirements.  </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</si>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</sst>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9">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
      <sz val="8"/>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21">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3" fontId="7" fillId="0" borderId="0" xfId="0" applyNumberFormat="1" applyFont="1" applyAlignment="1">
      <alignment/>
    </xf>
    <xf numFmtId="0" fontId="7" fillId="0" borderId="0" xfId="0" applyFont="1" applyAlignment="1">
      <alignment vertical="top" wrapText="1"/>
    </xf>
    <xf numFmtId="0" fontId="6" fillId="0" borderId="0" xfId="0" applyFont="1" applyAlignment="1">
      <alignment horizontal="center"/>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xf>
    <xf numFmtId="168" fontId="8" fillId="0" borderId="0" xfId="0" applyNumberFormat="1" applyFont="1" applyAlignment="1">
      <alignment/>
    </xf>
    <xf numFmtId="3" fontId="8" fillId="0" borderId="0" xfId="0" applyNumberFormat="1" applyFont="1" applyAlignment="1">
      <alignment/>
    </xf>
    <xf numFmtId="0" fontId="7" fillId="0" borderId="0" xfId="0" applyFont="1" applyAlignment="1">
      <alignment horizontal="center"/>
    </xf>
    <xf numFmtId="3" fontId="8"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2"/>
  <sheetViews>
    <sheetView tabSelected="1" workbookViewId="0" topLeftCell="A97">
      <selection activeCell="F114" sqref="F114"/>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3" t="s">
        <v>34</v>
      </c>
      <c r="D1" s="13" t="s">
        <v>2</v>
      </c>
      <c r="E1" s="14" t="s">
        <v>4</v>
      </c>
      <c r="F1" s="14" t="s">
        <v>6</v>
      </c>
      <c r="G1" s="14" t="s">
        <v>8</v>
      </c>
      <c r="H1" s="14" t="s">
        <v>11</v>
      </c>
      <c r="I1" s="14" t="s">
        <v>13</v>
      </c>
      <c r="J1" s="14" t="s">
        <v>16</v>
      </c>
    </row>
    <row r="2" spans="2:10" ht="11.25">
      <c r="B2" s="15" t="s">
        <v>0</v>
      </c>
      <c r="E2" s="14" t="s">
        <v>5</v>
      </c>
      <c r="F2" s="14" t="s">
        <v>7</v>
      </c>
      <c r="G2" s="14" t="s">
        <v>9</v>
      </c>
      <c r="H2" s="14" t="s">
        <v>8</v>
      </c>
      <c r="I2" s="14" t="s">
        <v>14</v>
      </c>
      <c r="J2" s="14" t="s">
        <v>17</v>
      </c>
    </row>
    <row r="3" spans="7:10" ht="11.25">
      <c r="G3" s="14"/>
      <c r="I3" s="14" t="s">
        <v>24</v>
      </c>
      <c r="J3" s="14" t="s">
        <v>18</v>
      </c>
    </row>
    <row r="4" spans="3:10" ht="11.25">
      <c r="C4" s="13" t="s">
        <v>1</v>
      </c>
      <c r="D4" s="13" t="s">
        <v>3</v>
      </c>
      <c r="G4" s="14" t="s">
        <v>10</v>
      </c>
      <c r="H4" s="14" t="s">
        <v>12</v>
      </c>
      <c r="I4" s="14" t="s">
        <v>15</v>
      </c>
      <c r="J4" s="14" t="s">
        <v>19</v>
      </c>
    </row>
    <row r="6" spans="1:10" s="1" customFormat="1" ht="11.25" customHeight="1">
      <c r="A6" s="1">
        <v>1</v>
      </c>
      <c r="B6" s="16" t="s">
        <v>35</v>
      </c>
      <c r="C6" s="16" t="s">
        <v>36</v>
      </c>
      <c r="D6" s="16" t="s">
        <v>37</v>
      </c>
      <c r="E6" s="17">
        <v>39172</v>
      </c>
      <c r="F6" s="18">
        <v>2733047</v>
      </c>
      <c r="G6" s="18">
        <v>500000</v>
      </c>
      <c r="H6" s="18">
        <v>2233047</v>
      </c>
      <c r="I6" s="18">
        <v>0</v>
      </c>
      <c r="J6" s="18">
        <v>0</v>
      </c>
    </row>
    <row r="7" spans="1:10" s="1" customFormat="1" ht="11.25" customHeight="1">
      <c r="A7" s="1">
        <f>A6+1</f>
        <v>2</v>
      </c>
      <c r="B7" s="16" t="s">
        <v>38</v>
      </c>
      <c r="C7" s="16" t="s">
        <v>39</v>
      </c>
      <c r="D7" s="16" t="s">
        <v>37</v>
      </c>
      <c r="E7" s="17">
        <v>39172</v>
      </c>
      <c r="F7" s="18">
        <v>138565049</v>
      </c>
      <c r="G7" s="18">
        <v>20918240</v>
      </c>
      <c r="H7" s="18">
        <v>117646809</v>
      </c>
      <c r="I7" s="18">
        <v>270797485</v>
      </c>
      <c r="J7" s="18">
        <v>0</v>
      </c>
    </row>
    <row r="8" spans="1:10" s="1" customFormat="1" ht="11.25" customHeight="1">
      <c r="A8" s="1">
        <f aca="true" t="shared" si="0" ref="A8:A71">A7+1</f>
        <v>3</v>
      </c>
      <c r="B8" s="16" t="s">
        <v>40</v>
      </c>
      <c r="C8" s="16" t="s">
        <v>36</v>
      </c>
      <c r="D8" s="16" t="s">
        <v>41</v>
      </c>
      <c r="E8" s="17">
        <v>39172</v>
      </c>
      <c r="F8" s="18">
        <v>148653107</v>
      </c>
      <c r="G8" s="18">
        <v>56070571</v>
      </c>
      <c r="H8" s="18">
        <v>92582536</v>
      </c>
      <c r="I8" s="18">
        <v>1228163112</v>
      </c>
      <c r="J8" s="18">
        <v>29173316</v>
      </c>
    </row>
    <row r="9" spans="1:10" s="1" customFormat="1" ht="11.25" customHeight="1">
      <c r="A9" s="1">
        <f t="shared" si="0"/>
        <v>4</v>
      </c>
      <c r="B9" s="16" t="s">
        <v>42</v>
      </c>
      <c r="C9" s="16" t="s">
        <v>36</v>
      </c>
      <c r="D9" s="16" t="s">
        <v>37</v>
      </c>
      <c r="E9" s="17">
        <v>39172</v>
      </c>
      <c r="F9" s="18">
        <v>1010877</v>
      </c>
      <c r="G9" s="18">
        <v>1000000</v>
      </c>
      <c r="H9" s="18">
        <v>10877</v>
      </c>
      <c r="I9" s="18">
        <v>0</v>
      </c>
      <c r="J9" s="18">
        <v>0</v>
      </c>
    </row>
    <row r="10" spans="1:10" s="1" customFormat="1" ht="11.25" customHeight="1">
      <c r="A10" s="1">
        <f t="shared" si="0"/>
        <v>5</v>
      </c>
      <c r="B10" s="16" t="s">
        <v>43</v>
      </c>
      <c r="C10" s="16" t="s">
        <v>36</v>
      </c>
      <c r="D10" s="16" t="s">
        <v>44</v>
      </c>
      <c r="E10" s="17">
        <v>39172</v>
      </c>
      <c r="F10" s="18">
        <v>21308510</v>
      </c>
      <c r="G10" s="18">
        <v>2993369</v>
      </c>
      <c r="H10" s="18">
        <v>18315141</v>
      </c>
      <c r="I10" s="18">
        <v>145305568</v>
      </c>
      <c r="J10" s="18">
        <v>7154808</v>
      </c>
    </row>
    <row r="11" spans="1:10" s="1" customFormat="1" ht="11.25" customHeight="1">
      <c r="A11" s="1">
        <f t="shared" si="0"/>
        <v>6</v>
      </c>
      <c r="B11" s="16" t="s">
        <v>45</v>
      </c>
      <c r="C11" s="16" t="s">
        <v>39</v>
      </c>
      <c r="D11" s="16" t="s">
        <v>41</v>
      </c>
      <c r="E11" s="17">
        <v>39172</v>
      </c>
      <c r="F11" s="18">
        <v>805571283</v>
      </c>
      <c r="G11" s="18">
        <v>35969665</v>
      </c>
      <c r="H11" s="18">
        <v>769601618</v>
      </c>
      <c r="I11" s="18">
        <v>278193373</v>
      </c>
      <c r="J11" s="18">
        <v>230143</v>
      </c>
    </row>
    <row r="12" spans="1:10" s="1" customFormat="1" ht="11.25" customHeight="1">
      <c r="A12" s="1">
        <f t="shared" si="0"/>
        <v>7</v>
      </c>
      <c r="B12" s="16" t="s">
        <v>46</v>
      </c>
      <c r="C12" s="16" t="s">
        <v>36</v>
      </c>
      <c r="D12" s="16" t="s">
        <v>47</v>
      </c>
      <c r="E12" s="17">
        <v>39172</v>
      </c>
      <c r="F12" s="18">
        <v>269559590</v>
      </c>
      <c r="G12" s="18">
        <v>34362928</v>
      </c>
      <c r="H12" s="18">
        <v>235196662</v>
      </c>
      <c r="I12" s="18">
        <v>19245007</v>
      </c>
      <c r="J12" s="18">
        <v>0</v>
      </c>
    </row>
    <row r="13" spans="1:10" s="1" customFormat="1" ht="11.25" customHeight="1">
      <c r="A13" s="1">
        <f t="shared" si="0"/>
        <v>8</v>
      </c>
      <c r="B13" s="16" t="s">
        <v>48</v>
      </c>
      <c r="C13" s="16" t="s">
        <v>36</v>
      </c>
      <c r="D13" s="16" t="s">
        <v>44</v>
      </c>
      <c r="E13" s="17">
        <v>39172</v>
      </c>
      <c r="F13" s="18">
        <v>5879208</v>
      </c>
      <c r="G13" s="18">
        <v>3832908</v>
      </c>
      <c r="H13" s="18">
        <v>2046300</v>
      </c>
      <c r="I13" s="18">
        <v>175544019</v>
      </c>
      <c r="J13" s="18">
        <v>15955947</v>
      </c>
    </row>
    <row r="14" spans="1:10" s="1" customFormat="1" ht="11.25" customHeight="1">
      <c r="A14" s="1">
        <f t="shared" si="0"/>
        <v>9</v>
      </c>
      <c r="B14" s="16" t="s">
        <v>49</v>
      </c>
      <c r="C14" s="16" t="s">
        <v>39</v>
      </c>
      <c r="D14" s="16" t="s">
        <v>37</v>
      </c>
      <c r="E14" s="17">
        <v>39172</v>
      </c>
      <c r="F14" s="18">
        <v>25744508</v>
      </c>
      <c r="G14" s="18">
        <v>5394869</v>
      </c>
      <c r="H14" s="18">
        <v>20349639</v>
      </c>
      <c r="I14" s="18">
        <v>0</v>
      </c>
      <c r="J14" s="18">
        <v>0</v>
      </c>
    </row>
    <row r="15" spans="1:10" s="1" customFormat="1" ht="11.25" customHeight="1">
      <c r="A15" s="1">
        <f t="shared" si="0"/>
        <v>10</v>
      </c>
      <c r="B15" s="16" t="s">
        <v>50</v>
      </c>
      <c r="C15" s="16" t="s">
        <v>36</v>
      </c>
      <c r="D15" s="16" t="s">
        <v>37</v>
      </c>
      <c r="E15" s="17">
        <v>39172</v>
      </c>
      <c r="F15" s="18">
        <v>502271</v>
      </c>
      <c r="G15" s="18">
        <v>500000</v>
      </c>
      <c r="H15" s="18">
        <v>2271</v>
      </c>
      <c r="I15" s="18">
        <v>0</v>
      </c>
      <c r="J15" s="18">
        <v>0</v>
      </c>
    </row>
    <row r="16" spans="1:10" s="1" customFormat="1" ht="11.25" customHeight="1">
      <c r="A16" s="1">
        <f t="shared" si="0"/>
        <v>11</v>
      </c>
      <c r="B16" s="16" t="s">
        <v>51</v>
      </c>
      <c r="C16" s="16" t="s">
        <v>36</v>
      </c>
      <c r="D16" s="16" t="s">
        <v>37</v>
      </c>
      <c r="E16" s="17">
        <v>39172</v>
      </c>
      <c r="F16" s="18">
        <v>2231658</v>
      </c>
      <c r="G16" s="18">
        <v>1000000</v>
      </c>
      <c r="H16" s="18">
        <v>1231658</v>
      </c>
      <c r="I16" s="18">
        <v>28849318</v>
      </c>
      <c r="J16" s="18">
        <v>34839</v>
      </c>
    </row>
    <row r="17" spans="1:10" s="1" customFormat="1" ht="11.25" customHeight="1">
      <c r="A17" s="1">
        <f t="shared" si="0"/>
        <v>12</v>
      </c>
      <c r="B17" s="16" t="s">
        <v>52</v>
      </c>
      <c r="C17" s="16" t="s">
        <v>36</v>
      </c>
      <c r="D17" s="16" t="s">
        <v>37</v>
      </c>
      <c r="E17" s="17">
        <v>39172</v>
      </c>
      <c r="F17" s="18">
        <v>1633707</v>
      </c>
      <c r="G17" s="18">
        <v>1000000</v>
      </c>
      <c r="H17" s="18">
        <v>633707</v>
      </c>
      <c r="I17" s="18">
        <v>0</v>
      </c>
      <c r="J17" s="18">
        <v>0</v>
      </c>
    </row>
    <row r="18" spans="1:10" s="1" customFormat="1" ht="11.25" customHeight="1">
      <c r="A18" s="1">
        <f t="shared" si="0"/>
        <v>13</v>
      </c>
      <c r="B18" s="16" t="s">
        <v>53</v>
      </c>
      <c r="C18" s="16" t="s">
        <v>39</v>
      </c>
      <c r="D18" s="16" t="s">
        <v>44</v>
      </c>
      <c r="E18" s="17">
        <v>39171</v>
      </c>
      <c r="F18" s="18">
        <v>1967324318</v>
      </c>
      <c r="G18" s="18">
        <v>379374470</v>
      </c>
      <c r="H18" s="18">
        <v>1587949848</v>
      </c>
      <c r="I18" s="18">
        <v>1591363547</v>
      </c>
      <c r="J18" s="18">
        <v>12661965</v>
      </c>
    </row>
    <row r="19" spans="1:10" s="1" customFormat="1" ht="11.25" customHeight="1">
      <c r="A19" s="1">
        <f t="shared" si="0"/>
        <v>14</v>
      </c>
      <c r="B19" s="16" t="s">
        <v>54</v>
      </c>
      <c r="C19" s="16" t="s">
        <v>39</v>
      </c>
      <c r="D19" s="16" t="s">
        <v>47</v>
      </c>
      <c r="E19" s="17">
        <v>39172</v>
      </c>
      <c r="F19" s="18">
        <v>1134159037</v>
      </c>
      <c r="G19" s="18">
        <v>306770118</v>
      </c>
      <c r="H19" s="18">
        <v>827388919</v>
      </c>
      <c r="I19" s="18">
        <v>3305055468</v>
      </c>
      <c r="J19" s="18">
        <v>1321230466</v>
      </c>
    </row>
    <row r="20" spans="1:10" s="1" customFormat="1" ht="11.25" customHeight="1">
      <c r="A20" s="1">
        <f t="shared" si="0"/>
        <v>15</v>
      </c>
      <c r="B20" s="16" t="s">
        <v>55</v>
      </c>
      <c r="C20" s="16" t="s">
        <v>39</v>
      </c>
      <c r="D20" s="16" t="s">
        <v>37</v>
      </c>
      <c r="E20" s="17">
        <v>39172</v>
      </c>
      <c r="F20" s="20" t="s">
        <v>222</v>
      </c>
      <c r="G20" s="18">
        <v>545961774</v>
      </c>
      <c r="H20" s="20" t="s">
        <v>222</v>
      </c>
      <c r="I20" s="18">
        <v>0</v>
      </c>
      <c r="J20" s="18">
        <v>0</v>
      </c>
    </row>
    <row r="21" spans="1:10" s="1" customFormat="1" ht="11.25" customHeight="1">
      <c r="A21" s="1">
        <f t="shared" si="0"/>
        <v>16</v>
      </c>
      <c r="B21" s="16" t="s">
        <v>56</v>
      </c>
      <c r="C21" s="16" t="s">
        <v>39</v>
      </c>
      <c r="D21" s="16" t="s">
        <v>44</v>
      </c>
      <c r="E21" s="17">
        <v>39172</v>
      </c>
      <c r="F21" s="18">
        <v>3865521873</v>
      </c>
      <c r="G21" s="18">
        <v>1227082831</v>
      </c>
      <c r="H21" s="18">
        <v>2638439042</v>
      </c>
      <c r="I21" s="18">
        <v>3294483153</v>
      </c>
      <c r="J21" s="18">
        <v>1280237731</v>
      </c>
    </row>
    <row r="22" spans="1:10" s="1" customFormat="1" ht="11.25" customHeight="1">
      <c r="A22" s="1">
        <f t="shared" si="0"/>
        <v>17</v>
      </c>
      <c r="B22" s="16" t="s">
        <v>57</v>
      </c>
      <c r="C22" s="16" t="s">
        <v>39</v>
      </c>
      <c r="D22" s="16" t="s">
        <v>37</v>
      </c>
      <c r="E22" s="17">
        <v>39171</v>
      </c>
      <c r="F22" s="18">
        <v>6174395</v>
      </c>
      <c r="G22" s="18">
        <v>500000</v>
      </c>
      <c r="H22" s="18">
        <v>5674395</v>
      </c>
      <c r="I22" s="18">
        <v>0</v>
      </c>
      <c r="J22" s="18">
        <v>0</v>
      </c>
    </row>
    <row r="23" spans="1:10" s="1" customFormat="1" ht="11.25" customHeight="1">
      <c r="A23" s="1">
        <f t="shared" si="0"/>
        <v>18</v>
      </c>
      <c r="B23" s="16" t="s">
        <v>58</v>
      </c>
      <c r="C23" s="16" t="s">
        <v>36</v>
      </c>
      <c r="D23" s="16" t="s">
        <v>47</v>
      </c>
      <c r="E23" s="17">
        <v>39172</v>
      </c>
      <c r="F23" s="18">
        <v>150183053</v>
      </c>
      <c r="G23" s="18">
        <v>88636810</v>
      </c>
      <c r="H23" s="18">
        <v>61546243</v>
      </c>
      <c r="I23" s="18">
        <v>847419430</v>
      </c>
      <c r="J23" s="18">
        <v>289841133</v>
      </c>
    </row>
    <row r="24" spans="1:10" s="1" customFormat="1" ht="11.25" customHeight="1">
      <c r="A24" s="1">
        <f t="shared" si="0"/>
        <v>19</v>
      </c>
      <c r="B24" s="16" t="s">
        <v>59</v>
      </c>
      <c r="C24" s="16" t="s">
        <v>39</v>
      </c>
      <c r="D24" s="16" t="s">
        <v>41</v>
      </c>
      <c r="E24" s="17">
        <v>39172</v>
      </c>
      <c r="F24" s="18">
        <v>793913214</v>
      </c>
      <c r="G24" s="18">
        <v>25296496</v>
      </c>
      <c r="H24" s="18">
        <v>768616718</v>
      </c>
      <c r="I24" s="18">
        <v>223681719</v>
      </c>
      <c r="J24" s="18">
        <v>0</v>
      </c>
    </row>
    <row r="25" spans="1:10" s="1" customFormat="1" ht="11.25" customHeight="1">
      <c r="A25" s="1">
        <f t="shared" si="0"/>
        <v>20</v>
      </c>
      <c r="B25" s="16" t="s">
        <v>60</v>
      </c>
      <c r="C25" s="16" t="s">
        <v>39</v>
      </c>
      <c r="D25" s="16" t="s">
        <v>37</v>
      </c>
      <c r="E25" s="17">
        <v>39172</v>
      </c>
      <c r="F25" s="18">
        <v>6447679</v>
      </c>
      <c r="G25" s="18">
        <v>706867</v>
      </c>
      <c r="H25" s="18">
        <v>5740812</v>
      </c>
      <c r="I25" s="18">
        <v>0</v>
      </c>
      <c r="J25" s="18">
        <v>0</v>
      </c>
    </row>
    <row r="26" spans="1:10" s="1" customFormat="1" ht="11.25" customHeight="1">
      <c r="A26" s="1">
        <f t="shared" si="0"/>
        <v>21</v>
      </c>
      <c r="B26" s="16" t="s">
        <v>61</v>
      </c>
      <c r="C26" s="16" t="s">
        <v>36</v>
      </c>
      <c r="D26" s="16" t="s">
        <v>44</v>
      </c>
      <c r="E26" s="17">
        <v>39172</v>
      </c>
      <c r="F26" s="18">
        <v>10974304</v>
      </c>
      <c r="G26" s="18">
        <v>6437968</v>
      </c>
      <c r="H26" s="18">
        <v>4536336</v>
      </c>
      <c r="I26" s="18">
        <v>205098231</v>
      </c>
      <c r="J26" s="18">
        <v>2268927</v>
      </c>
    </row>
    <row r="27" spans="1:10" s="1" customFormat="1" ht="11.25" customHeight="1">
      <c r="A27" s="1">
        <v>22</v>
      </c>
      <c r="B27" s="16" t="s">
        <v>62</v>
      </c>
      <c r="C27" s="16" t="s">
        <v>36</v>
      </c>
      <c r="D27" s="16" t="s">
        <v>37</v>
      </c>
      <c r="E27" s="17">
        <v>39172</v>
      </c>
      <c r="F27" s="18">
        <v>791025</v>
      </c>
      <c r="G27" s="18">
        <v>500000</v>
      </c>
      <c r="H27" s="18">
        <v>291025</v>
      </c>
      <c r="I27" s="18">
        <v>0</v>
      </c>
      <c r="J27" s="18">
        <v>0</v>
      </c>
    </row>
    <row r="28" spans="1:10" s="1" customFormat="1" ht="11.25" customHeight="1">
      <c r="A28" s="1">
        <v>23</v>
      </c>
      <c r="B28" s="16" t="s">
        <v>63</v>
      </c>
      <c r="C28" s="16" t="s">
        <v>39</v>
      </c>
      <c r="D28" s="16" t="s">
        <v>44</v>
      </c>
      <c r="E28" s="17">
        <v>39172</v>
      </c>
      <c r="F28" s="18">
        <v>773626479</v>
      </c>
      <c r="G28" s="18">
        <v>520202403</v>
      </c>
      <c r="H28" s="18">
        <v>253424076</v>
      </c>
      <c r="I28" s="18">
        <v>6679136094</v>
      </c>
      <c r="J28" s="18">
        <v>971027324</v>
      </c>
    </row>
    <row r="29" spans="1:10" s="1" customFormat="1" ht="11.25" customHeight="1">
      <c r="A29" s="1">
        <f t="shared" si="0"/>
        <v>24</v>
      </c>
      <c r="B29" s="16" t="s">
        <v>64</v>
      </c>
      <c r="C29" s="16" t="s">
        <v>39</v>
      </c>
      <c r="D29" s="16" t="s">
        <v>41</v>
      </c>
      <c r="E29" s="17">
        <v>39171</v>
      </c>
      <c r="F29" s="18">
        <v>181739518</v>
      </c>
      <c r="G29" s="18">
        <v>4342661</v>
      </c>
      <c r="H29" s="18">
        <v>177396857</v>
      </c>
      <c r="I29" s="18">
        <v>53053744</v>
      </c>
      <c r="J29" s="18">
        <v>0</v>
      </c>
    </row>
    <row r="30" spans="1:10" s="1" customFormat="1" ht="11.25" customHeight="1">
      <c r="A30" s="1">
        <f t="shared" si="0"/>
        <v>25</v>
      </c>
      <c r="B30" s="16" t="s">
        <v>65</v>
      </c>
      <c r="C30" s="16" t="s">
        <v>36</v>
      </c>
      <c r="D30" s="16" t="s">
        <v>37</v>
      </c>
      <c r="E30" s="17">
        <v>39172</v>
      </c>
      <c r="F30" s="18">
        <v>10100088</v>
      </c>
      <c r="G30" s="18">
        <v>3123227</v>
      </c>
      <c r="H30" s="18">
        <v>6976861</v>
      </c>
      <c r="I30" s="18">
        <v>0</v>
      </c>
      <c r="J30" s="18">
        <v>0</v>
      </c>
    </row>
    <row r="31" spans="1:10" s="1" customFormat="1" ht="11.25" customHeight="1">
      <c r="A31" s="1">
        <f t="shared" si="0"/>
        <v>26</v>
      </c>
      <c r="B31" s="16" t="s">
        <v>66</v>
      </c>
      <c r="C31" s="16" t="s">
        <v>39</v>
      </c>
      <c r="D31" s="16" t="s">
        <v>44</v>
      </c>
      <c r="E31" s="17">
        <v>39171</v>
      </c>
      <c r="F31" s="18">
        <v>1116264849</v>
      </c>
      <c r="G31" s="18">
        <v>23630235</v>
      </c>
      <c r="H31" s="18">
        <v>1092634614</v>
      </c>
      <c r="I31" s="18">
        <v>0</v>
      </c>
      <c r="J31" s="18">
        <v>0</v>
      </c>
    </row>
    <row r="32" spans="1:10" s="1" customFormat="1" ht="11.25" customHeight="1">
      <c r="A32" s="1">
        <f t="shared" si="0"/>
        <v>27</v>
      </c>
      <c r="B32" s="16" t="s">
        <v>67</v>
      </c>
      <c r="C32" s="16" t="s">
        <v>39</v>
      </c>
      <c r="D32" s="16" t="s">
        <v>41</v>
      </c>
      <c r="E32" s="17">
        <v>39172</v>
      </c>
      <c r="F32" s="20" t="s">
        <v>222</v>
      </c>
      <c r="G32" s="18">
        <v>743823192</v>
      </c>
      <c r="H32" s="20" t="s">
        <v>222</v>
      </c>
      <c r="I32" s="18">
        <v>8866681330</v>
      </c>
      <c r="J32" s="18">
        <v>648117089</v>
      </c>
    </row>
    <row r="33" spans="1:10" s="1" customFormat="1" ht="11.25" customHeight="1">
      <c r="A33" s="1">
        <f t="shared" si="0"/>
        <v>28</v>
      </c>
      <c r="B33" s="16" t="s">
        <v>68</v>
      </c>
      <c r="C33" s="16" t="s">
        <v>36</v>
      </c>
      <c r="D33" s="16" t="s">
        <v>37</v>
      </c>
      <c r="E33" s="17">
        <v>39172</v>
      </c>
      <c r="F33" s="18">
        <v>732876</v>
      </c>
      <c r="G33" s="18">
        <v>500000</v>
      </c>
      <c r="H33" s="18">
        <v>232876</v>
      </c>
      <c r="I33" s="18">
        <v>2671370</v>
      </c>
      <c r="J33" s="18">
        <v>0</v>
      </c>
    </row>
    <row r="34" spans="1:10" s="1" customFormat="1" ht="11.25" customHeight="1">
      <c r="A34" s="1">
        <f t="shared" si="0"/>
        <v>29</v>
      </c>
      <c r="B34" s="16" t="s">
        <v>69</v>
      </c>
      <c r="C34" s="16" t="s">
        <v>36</v>
      </c>
      <c r="D34" s="16" t="s">
        <v>37</v>
      </c>
      <c r="E34" s="17">
        <v>39172</v>
      </c>
      <c r="F34" s="18">
        <v>7273117</v>
      </c>
      <c r="G34" s="18">
        <v>5000000</v>
      </c>
      <c r="H34" s="18">
        <v>2273117</v>
      </c>
      <c r="I34" s="18">
        <v>0</v>
      </c>
      <c r="J34" s="18">
        <v>0</v>
      </c>
    </row>
    <row r="35" spans="1:10" s="1" customFormat="1" ht="11.25" customHeight="1">
      <c r="A35" s="1">
        <f t="shared" si="0"/>
        <v>30</v>
      </c>
      <c r="B35" s="16" t="s">
        <v>70</v>
      </c>
      <c r="C35" s="16" t="s">
        <v>36</v>
      </c>
      <c r="D35" s="16" t="s">
        <v>37</v>
      </c>
      <c r="E35" s="17">
        <v>39172</v>
      </c>
      <c r="F35" s="18">
        <v>1065619</v>
      </c>
      <c r="G35" s="18">
        <v>545709</v>
      </c>
      <c r="H35" s="18">
        <v>519910</v>
      </c>
      <c r="I35" s="18">
        <v>13261263</v>
      </c>
      <c r="J35" s="18">
        <v>0</v>
      </c>
    </row>
    <row r="36" spans="1:10" s="1" customFormat="1" ht="11.25" customHeight="1">
      <c r="A36" s="1">
        <f t="shared" si="0"/>
        <v>31</v>
      </c>
      <c r="B36" s="16" t="s">
        <v>71</v>
      </c>
      <c r="C36" s="16" t="s">
        <v>36</v>
      </c>
      <c r="D36" s="16" t="s">
        <v>37</v>
      </c>
      <c r="E36" s="17">
        <v>39172</v>
      </c>
      <c r="F36" s="18">
        <v>16095468</v>
      </c>
      <c r="G36" s="18">
        <v>8190295</v>
      </c>
      <c r="H36" s="18">
        <v>7905173</v>
      </c>
      <c r="I36" s="18">
        <v>152772977</v>
      </c>
      <c r="J36" s="18">
        <v>155186</v>
      </c>
    </row>
    <row r="37" spans="1:10" s="1" customFormat="1" ht="11.25" customHeight="1">
      <c r="A37" s="1">
        <f t="shared" si="0"/>
        <v>32</v>
      </c>
      <c r="B37" s="16" t="s">
        <v>72</v>
      </c>
      <c r="C37" s="16" t="s">
        <v>39</v>
      </c>
      <c r="D37" s="16" t="s">
        <v>41</v>
      </c>
      <c r="E37" s="17">
        <v>39171</v>
      </c>
      <c r="F37" s="18">
        <v>3761510058</v>
      </c>
      <c r="G37" s="18">
        <v>161964303</v>
      </c>
      <c r="H37" s="18">
        <v>3599545755</v>
      </c>
      <c r="I37" s="18">
        <v>1323393489</v>
      </c>
      <c r="J37" s="18">
        <v>876286249</v>
      </c>
    </row>
    <row r="38" spans="1:10" s="1" customFormat="1" ht="11.25" customHeight="1">
      <c r="A38" s="1">
        <f t="shared" si="0"/>
        <v>33</v>
      </c>
      <c r="B38" s="16" t="s">
        <v>73</v>
      </c>
      <c r="C38" s="16" t="s">
        <v>36</v>
      </c>
      <c r="D38" s="16" t="s">
        <v>41</v>
      </c>
      <c r="E38" s="17">
        <v>39172</v>
      </c>
      <c r="F38" s="18">
        <v>3769381</v>
      </c>
      <c r="G38" s="18">
        <v>500000</v>
      </c>
      <c r="H38" s="18">
        <v>3269381</v>
      </c>
      <c r="I38" s="18">
        <v>10430882</v>
      </c>
      <c r="J38" s="18">
        <v>0</v>
      </c>
    </row>
    <row r="39" spans="1:10" s="1" customFormat="1" ht="11.25" customHeight="1">
      <c r="A39" s="1">
        <f t="shared" si="0"/>
        <v>34</v>
      </c>
      <c r="B39" s="16" t="s">
        <v>74</v>
      </c>
      <c r="C39" s="16" t="s">
        <v>36</v>
      </c>
      <c r="D39" s="16" t="s">
        <v>41</v>
      </c>
      <c r="E39" s="17">
        <v>39172</v>
      </c>
      <c r="F39" s="18">
        <v>2258814</v>
      </c>
      <c r="G39" s="18">
        <v>500000</v>
      </c>
      <c r="H39" s="18">
        <v>1758814</v>
      </c>
      <c r="I39" s="18">
        <v>15270342</v>
      </c>
      <c r="J39" s="18">
        <v>77431</v>
      </c>
    </row>
    <row r="40" spans="1:10" s="1" customFormat="1" ht="11.25" customHeight="1">
      <c r="A40" s="1">
        <f t="shared" si="0"/>
        <v>35</v>
      </c>
      <c r="B40" s="16" t="s">
        <v>75</v>
      </c>
      <c r="C40" s="16" t="s">
        <v>39</v>
      </c>
      <c r="D40" s="16" t="s">
        <v>44</v>
      </c>
      <c r="E40" s="17">
        <v>39172</v>
      </c>
      <c r="F40" s="18">
        <v>223972028</v>
      </c>
      <c r="G40" s="18">
        <v>1000000</v>
      </c>
      <c r="H40" s="18">
        <v>222972028</v>
      </c>
      <c r="I40" s="18">
        <v>5006944</v>
      </c>
      <c r="J40" s="18">
        <v>3174008</v>
      </c>
    </row>
    <row r="41" spans="1:10" s="1" customFormat="1" ht="11.25" customHeight="1">
      <c r="A41" s="1">
        <f t="shared" si="0"/>
        <v>36</v>
      </c>
      <c r="B41" s="16" t="s">
        <v>76</v>
      </c>
      <c r="C41" s="16" t="s">
        <v>39</v>
      </c>
      <c r="D41" s="16" t="s">
        <v>41</v>
      </c>
      <c r="E41" s="17">
        <v>39171</v>
      </c>
      <c r="F41" s="18">
        <v>2898947066</v>
      </c>
      <c r="G41" s="18">
        <v>255751236</v>
      </c>
      <c r="H41" s="18">
        <v>2643195830</v>
      </c>
      <c r="I41" s="18">
        <v>3678065231</v>
      </c>
      <c r="J41" s="18">
        <v>820016746</v>
      </c>
    </row>
    <row r="42" spans="1:10" s="1" customFormat="1" ht="11.25" customHeight="1">
      <c r="A42" s="1">
        <f t="shared" si="0"/>
        <v>37</v>
      </c>
      <c r="B42" s="16" t="s">
        <v>77</v>
      </c>
      <c r="C42" s="16" t="s">
        <v>36</v>
      </c>
      <c r="D42" s="16" t="s">
        <v>37</v>
      </c>
      <c r="E42" s="17">
        <v>39172</v>
      </c>
      <c r="F42" s="18">
        <v>1042857</v>
      </c>
      <c r="G42" s="18">
        <v>1000000</v>
      </c>
      <c r="H42" s="18">
        <v>42857</v>
      </c>
      <c r="I42" s="18">
        <v>0</v>
      </c>
      <c r="J42" s="18">
        <v>0</v>
      </c>
    </row>
    <row r="43" spans="1:10" s="1" customFormat="1" ht="11.25" customHeight="1">
      <c r="A43" s="1">
        <f t="shared" si="0"/>
        <v>38</v>
      </c>
      <c r="B43" s="16" t="s">
        <v>78</v>
      </c>
      <c r="C43" s="16" t="s">
        <v>36</v>
      </c>
      <c r="D43" s="16" t="s">
        <v>44</v>
      </c>
      <c r="E43" s="17">
        <v>39172</v>
      </c>
      <c r="F43" s="18">
        <v>12069668</v>
      </c>
      <c r="G43" s="18">
        <v>642272</v>
      </c>
      <c r="H43" s="18">
        <v>11427396</v>
      </c>
      <c r="I43" s="18">
        <v>39400001</v>
      </c>
      <c r="J43" s="18">
        <v>206767</v>
      </c>
    </row>
    <row r="44" spans="1:10" s="1" customFormat="1" ht="11.25" customHeight="1">
      <c r="A44" s="1">
        <f t="shared" si="0"/>
        <v>39</v>
      </c>
      <c r="B44" s="16" t="s">
        <v>79</v>
      </c>
      <c r="C44" s="16" t="s">
        <v>36</v>
      </c>
      <c r="D44" s="16" t="s">
        <v>37</v>
      </c>
      <c r="E44" s="17">
        <v>39172</v>
      </c>
      <c r="F44" s="18">
        <v>32476621</v>
      </c>
      <c r="G44" s="18">
        <v>1116099</v>
      </c>
      <c r="H44" s="18">
        <v>31360522</v>
      </c>
      <c r="I44" s="18">
        <v>0</v>
      </c>
      <c r="J44" s="18">
        <v>0</v>
      </c>
    </row>
    <row r="45" spans="1:10" s="1" customFormat="1" ht="11.25" customHeight="1">
      <c r="A45" s="1">
        <f t="shared" si="0"/>
        <v>40</v>
      </c>
      <c r="B45" s="16" t="s">
        <v>80</v>
      </c>
      <c r="C45" s="16" t="s">
        <v>36</v>
      </c>
      <c r="D45" s="16" t="s">
        <v>37</v>
      </c>
      <c r="E45" s="17">
        <v>39172</v>
      </c>
      <c r="F45" s="18">
        <v>4255250</v>
      </c>
      <c r="G45" s="18">
        <v>1000000</v>
      </c>
      <c r="H45" s="18">
        <v>3255250</v>
      </c>
      <c r="I45" s="18">
        <v>0</v>
      </c>
      <c r="J45" s="18">
        <v>0</v>
      </c>
    </row>
    <row r="46" spans="1:10" s="1" customFormat="1" ht="11.25" customHeight="1">
      <c r="A46" s="1">
        <f t="shared" si="0"/>
        <v>41</v>
      </c>
      <c r="B46" s="16" t="s">
        <v>81</v>
      </c>
      <c r="C46" s="16" t="s">
        <v>36</v>
      </c>
      <c r="D46" s="16" t="s">
        <v>41</v>
      </c>
      <c r="E46" s="17">
        <v>39172</v>
      </c>
      <c r="F46" s="18">
        <v>4123589</v>
      </c>
      <c r="G46" s="18">
        <v>500000</v>
      </c>
      <c r="H46" s="18">
        <v>3623589</v>
      </c>
      <c r="I46" s="18">
        <v>9610663</v>
      </c>
      <c r="J46" s="18">
        <v>2104</v>
      </c>
    </row>
    <row r="47" spans="1:10" s="1" customFormat="1" ht="11.25" customHeight="1">
      <c r="A47" s="1">
        <f t="shared" si="0"/>
        <v>42</v>
      </c>
      <c r="B47" s="16" t="s">
        <v>82</v>
      </c>
      <c r="C47" s="16" t="s">
        <v>36</v>
      </c>
      <c r="D47" s="16" t="s">
        <v>37</v>
      </c>
      <c r="E47" s="17">
        <v>39172</v>
      </c>
      <c r="F47" s="18">
        <v>4547248</v>
      </c>
      <c r="G47" s="18">
        <v>1000000</v>
      </c>
      <c r="H47" s="18">
        <v>3547248</v>
      </c>
      <c r="I47" s="18">
        <v>0</v>
      </c>
      <c r="J47" s="18">
        <v>0</v>
      </c>
    </row>
    <row r="48" spans="1:10" s="1" customFormat="1" ht="11.25" customHeight="1">
      <c r="A48" s="1">
        <f t="shared" si="0"/>
        <v>43</v>
      </c>
      <c r="B48" s="16" t="s">
        <v>83</v>
      </c>
      <c r="C48" s="16" t="s">
        <v>36</v>
      </c>
      <c r="D48" s="16" t="s">
        <v>37</v>
      </c>
      <c r="E48" s="17">
        <v>39172</v>
      </c>
      <c r="F48" s="18">
        <v>1690703</v>
      </c>
      <c r="G48" s="18">
        <v>500000</v>
      </c>
      <c r="H48" s="18">
        <v>1190703</v>
      </c>
      <c r="I48" s="18">
        <v>0</v>
      </c>
      <c r="J48" s="18">
        <v>0</v>
      </c>
    </row>
    <row r="49" spans="1:10" s="1" customFormat="1" ht="11.25" customHeight="1">
      <c r="A49" s="1">
        <f t="shared" si="0"/>
        <v>44</v>
      </c>
      <c r="B49" s="16" t="s">
        <v>84</v>
      </c>
      <c r="C49" s="16" t="s">
        <v>39</v>
      </c>
      <c r="D49" s="16" t="s">
        <v>37</v>
      </c>
      <c r="E49" s="17">
        <v>39172</v>
      </c>
      <c r="F49" s="18">
        <v>8654627</v>
      </c>
      <c r="G49" s="18">
        <v>500000</v>
      </c>
      <c r="H49" s="18">
        <v>8154627</v>
      </c>
      <c r="I49" s="18">
        <v>0</v>
      </c>
      <c r="J49" s="18">
        <v>0</v>
      </c>
    </row>
    <row r="50" spans="1:10" s="1" customFormat="1" ht="11.25" customHeight="1">
      <c r="A50" s="1">
        <f t="shared" si="0"/>
        <v>45</v>
      </c>
      <c r="B50" s="16" t="s">
        <v>85</v>
      </c>
      <c r="C50" s="16" t="s">
        <v>36</v>
      </c>
      <c r="D50" s="16" t="s">
        <v>44</v>
      </c>
      <c r="E50" s="17">
        <v>39172</v>
      </c>
      <c r="F50" s="18">
        <v>18140803</v>
      </c>
      <c r="G50" s="18">
        <v>11941248</v>
      </c>
      <c r="H50" s="18">
        <v>6199555</v>
      </c>
      <c r="I50" s="18">
        <v>235223069</v>
      </c>
      <c r="J50" s="18">
        <v>0</v>
      </c>
    </row>
    <row r="51" spans="1:10" s="1" customFormat="1" ht="11.25" customHeight="1">
      <c r="A51" s="1">
        <f t="shared" si="0"/>
        <v>46</v>
      </c>
      <c r="B51" s="16" t="s">
        <v>86</v>
      </c>
      <c r="C51" s="16" t="s">
        <v>36</v>
      </c>
      <c r="D51" s="16" t="s">
        <v>37</v>
      </c>
      <c r="E51" s="17">
        <v>39172</v>
      </c>
      <c r="F51" s="18">
        <v>2768520</v>
      </c>
      <c r="G51" s="18">
        <v>1000000</v>
      </c>
      <c r="H51" s="18">
        <v>1768520</v>
      </c>
      <c r="I51" s="18">
        <v>35580589</v>
      </c>
      <c r="J51" s="18">
        <v>184645</v>
      </c>
    </row>
    <row r="52" spans="1:10" s="1" customFormat="1" ht="11.25" customHeight="1">
      <c r="A52" s="1">
        <f t="shared" si="0"/>
        <v>47</v>
      </c>
      <c r="B52" s="16" t="s">
        <v>87</v>
      </c>
      <c r="C52" s="16" t="s">
        <v>36</v>
      </c>
      <c r="D52" s="16" t="s">
        <v>44</v>
      </c>
      <c r="E52" s="17">
        <v>39172</v>
      </c>
      <c r="F52" s="18">
        <v>76843087</v>
      </c>
      <c r="G52" s="18">
        <v>38082104</v>
      </c>
      <c r="H52" s="18">
        <v>38760983</v>
      </c>
      <c r="I52" s="18">
        <v>1097753898</v>
      </c>
      <c r="J52" s="18">
        <v>2185458</v>
      </c>
    </row>
    <row r="53" spans="1:10" s="1" customFormat="1" ht="11.25" customHeight="1">
      <c r="A53" s="1">
        <f t="shared" si="0"/>
        <v>48</v>
      </c>
      <c r="B53" s="16" t="s">
        <v>88</v>
      </c>
      <c r="C53" s="16" t="s">
        <v>36</v>
      </c>
      <c r="D53" s="16" t="s">
        <v>44</v>
      </c>
      <c r="E53" s="17">
        <v>39172</v>
      </c>
      <c r="F53" s="18">
        <v>3770642</v>
      </c>
      <c r="G53" s="18">
        <v>513917</v>
      </c>
      <c r="H53" s="18">
        <v>3256725</v>
      </c>
      <c r="I53" s="18">
        <v>12737925</v>
      </c>
      <c r="J53" s="18">
        <v>0</v>
      </c>
    </row>
    <row r="54" spans="1:10" s="1" customFormat="1" ht="11.25" customHeight="1">
      <c r="A54" s="1">
        <f t="shared" si="0"/>
        <v>49</v>
      </c>
      <c r="B54" s="16" t="s">
        <v>89</v>
      </c>
      <c r="C54" s="16" t="s">
        <v>39</v>
      </c>
      <c r="D54" s="16" t="s">
        <v>47</v>
      </c>
      <c r="E54" s="17">
        <v>39172</v>
      </c>
      <c r="F54" s="18">
        <v>664998407</v>
      </c>
      <c r="G54" s="18">
        <v>415148918</v>
      </c>
      <c r="H54" s="18">
        <v>249849489</v>
      </c>
      <c r="I54" s="18">
        <v>5432604975</v>
      </c>
      <c r="J54" s="18">
        <v>1965551859</v>
      </c>
    </row>
    <row r="55" spans="1:10" s="1" customFormat="1" ht="11.25" customHeight="1">
      <c r="A55" s="1">
        <f t="shared" si="0"/>
        <v>50</v>
      </c>
      <c r="B55" s="16" t="s">
        <v>90</v>
      </c>
      <c r="C55" s="16" t="s">
        <v>36</v>
      </c>
      <c r="D55" s="16" t="s">
        <v>37</v>
      </c>
      <c r="E55" s="17">
        <v>39172</v>
      </c>
      <c r="F55" s="18">
        <v>6005694</v>
      </c>
      <c r="G55" s="18">
        <v>1843272</v>
      </c>
      <c r="H55" s="18">
        <v>4162422</v>
      </c>
      <c r="I55" s="18">
        <v>69576590</v>
      </c>
      <c r="J55" s="18">
        <v>56289</v>
      </c>
    </row>
    <row r="56" spans="1:10" s="1" customFormat="1" ht="11.25" customHeight="1">
      <c r="A56" s="1">
        <f t="shared" si="0"/>
        <v>51</v>
      </c>
      <c r="B56" s="16" t="s">
        <v>91</v>
      </c>
      <c r="C56" s="16" t="s">
        <v>36</v>
      </c>
      <c r="D56" s="16" t="s">
        <v>37</v>
      </c>
      <c r="E56" s="17">
        <v>39171</v>
      </c>
      <c r="F56" s="18">
        <v>808546</v>
      </c>
      <c r="G56" s="18">
        <v>500000</v>
      </c>
      <c r="H56" s="18">
        <v>308546</v>
      </c>
      <c r="I56" s="18">
        <v>0</v>
      </c>
      <c r="J56" s="18">
        <v>0</v>
      </c>
    </row>
    <row r="57" spans="1:10" s="1" customFormat="1" ht="11.25" customHeight="1">
      <c r="A57" s="1">
        <f t="shared" si="0"/>
        <v>52</v>
      </c>
      <c r="B57" s="16" t="s">
        <v>92</v>
      </c>
      <c r="C57" s="16" t="s">
        <v>36</v>
      </c>
      <c r="D57" s="16" t="s">
        <v>37</v>
      </c>
      <c r="E57" s="17">
        <v>39172</v>
      </c>
      <c r="F57" s="18">
        <v>65845152</v>
      </c>
      <c r="G57" s="18">
        <v>11440213</v>
      </c>
      <c r="H57" s="18">
        <v>54404939</v>
      </c>
      <c r="I57" s="18">
        <v>0</v>
      </c>
      <c r="J57" s="18">
        <v>0</v>
      </c>
    </row>
    <row r="58" spans="1:10" s="1" customFormat="1" ht="11.25" customHeight="1">
      <c r="A58" s="1">
        <f t="shared" si="0"/>
        <v>53</v>
      </c>
      <c r="B58" s="16" t="s">
        <v>93</v>
      </c>
      <c r="C58" s="16" t="s">
        <v>36</v>
      </c>
      <c r="D58" s="16" t="s">
        <v>37</v>
      </c>
      <c r="E58" s="17">
        <v>39172</v>
      </c>
      <c r="F58" s="18">
        <v>2218798</v>
      </c>
      <c r="G58" s="18">
        <v>1000000</v>
      </c>
      <c r="H58" s="18">
        <v>1218798</v>
      </c>
      <c r="I58" s="18">
        <v>0</v>
      </c>
      <c r="J58" s="18">
        <v>0</v>
      </c>
    </row>
    <row r="59" spans="1:10" s="1" customFormat="1" ht="11.25" customHeight="1">
      <c r="A59" s="1">
        <f t="shared" si="0"/>
        <v>54</v>
      </c>
      <c r="B59" s="16" t="s">
        <v>94</v>
      </c>
      <c r="C59" s="16" t="s">
        <v>36</v>
      </c>
      <c r="D59" s="16" t="s">
        <v>37</v>
      </c>
      <c r="E59" s="17">
        <v>39172</v>
      </c>
      <c r="F59" s="18">
        <v>1317705</v>
      </c>
      <c r="G59" s="18">
        <v>1000000</v>
      </c>
      <c r="H59" s="18">
        <v>317705</v>
      </c>
      <c r="I59" s="18">
        <v>0</v>
      </c>
      <c r="J59" s="18">
        <v>0</v>
      </c>
    </row>
    <row r="60" spans="1:10" s="1" customFormat="1" ht="11.25" customHeight="1">
      <c r="A60" s="1">
        <f t="shared" si="0"/>
        <v>55</v>
      </c>
      <c r="B60" s="16" t="s">
        <v>95</v>
      </c>
      <c r="C60" s="16" t="s">
        <v>36</v>
      </c>
      <c r="D60" s="16" t="s">
        <v>37</v>
      </c>
      <c r="E60" s="17">
        <v>39172</v>
      </c>
      <c r="F60" s="18">
        <v>2890328</v>
      </c>
      <c r="G60" s="18">
        <v>1000000</v>
      </c>
      <c r="H60" s="18">
        <v>1890328</v>
      </c>
      <c r="I60" s="18">
        <v>0</v>
      </c>
      <c r="J60" s="18">
        <v>0</v>
      </c>
    </row>
    <row r="61" spans="1:10" s="1" customFormat="1" ht="11.25" customHeight="1">
      <c r="A61" s="1">
        <f t="shared" si="0"/>
        <v>56</v>
      </c>
      <c r="B61" s="16" t="s">
        <v>96</v>
      </c>
      <c r="C61" s="16" t="s">
        <v>39</v>
      </c>
      <c r="D61" s="16" t="s">
        <v>41</v>
      </c>
      <c r="E61" s="17">
        <v>39171</v>
      </c>
      <c r="F61" s="18">
        <v>136792050</v>
      </c>
      <c r="G61" s="18">
        <v>16146096</v>
      </c>
      <c r="H61" s="18">
        <v>120645954</v>
      </c>
      <c r="I61" s="18">
        <v>515052998</v>
      </c>
      <c r="J61" s="18">
        <v>11158669</v>
      </c>
    </row>
    <row r="62" spans="1:10" s="1" customFormat="1" ht="11.25" customHeight="1">
      <c r="A62" s="1">
        <f t="shared" si="0"/>
        <v>57</v>
      </c>
      <c r="B62" s="16" t="s">
        <v>97</v>
      </c>
      <c r="C62" s="16" t="s">
        <v>36</v>
      </c>
      <c r="D62" s="16" t="s">
        <v>37</v>
      </c>
      <c r="E62" s="17">
        <v>39172</v>
      </c>
      <c r="F62" s="18">
        <v>1578502</v>
      </c>
      <c r="G62" s="18">
        <v>1000000</v>
      </c>
      <c r="H62" s="18">
        <v>578502</v>
      </c>
      <c r="I62" s="18">
        <v>0</v>
      </c>
      <c r="J62" s="18">
        <v>0</v>
      </c>
    </row>
    <row r="63" spans="1:10" s="1" customFormat="1" ht="11.25" customHeight="1">
      <c r="A63" s="1">
        <f t="shared" si="0"/>
        <v>58</v>
      </c>
      <c r="B63" s="16" t="s">
        <v>98</v>
      </c>
      <c r="C63" s="16" t="s">
        <v>36</v>
      </c>
      <c r="D63" s="16" t="s">
        <v>37</v>
      </c>
      <c r="E63" s="17">
        <v>39172</v>
      </c>
      <c r="F63" s="18">
        <v>6624087</v>
      </c>
      <c r="G63" s="18">
        <v>5000000</v>
      </c>
      <c r="H63" s="18">
        <v>1624087</v>
      </c>
      <c r="I63" s="18">
        <v>6290029</v>
      </c>
      <c r="J63" s="18">
        <v>94269</v>
      </c>
    </row>
    <row r="64" spans="1:10" s="1" customFormat="1" ht="11.25" customHeight="1">
      <c r="A64" s="1">
        <f t="shared" si="0"/>
        <v>59</v>
      </c>
      <c r="B64" s="16" t="s">
        <v>99</v>
      </c>
      <c r="C64" s="16" t="s">
        <v>36</v>
      </c>
      <c r="D64" s="16" t="s">
        <v>37</v>
      </c>
      <c r="E64" s="17">
        <v>39172</v>
      </c>
      <c r="F64" s="18">
        <v>3992745</v>
      </c>
      <c r="G64" s="18">
        <v>2100578</v>
      </c>
      <c r="H64" s="18">
        <v>1892167</v>
      </c>
      <c r="I64" s="18">
        <v>38419948</v>
      </c>
      <c r="J64" s="18">
        <v>0</v>
      </c>
    </row>
    <row r="65" spans="1:10" s="1" customFormat="1" ht="11.25" customHeight="1">
      <c r="A65" s="1">
        <f t="shared" si="0"/>
        <v>60</v>
      </c>
      <c r="B65" s="16" t="s">
        <v>100</v>
      </c>
      <c r="C65" s="16" t="s">
        <v>36</v>
      </c>
      <c r="D65" s="16" t="s">
        <v>37</v>
      </c>
      <c r="E65" s="17">
        <v>39172</v>
      </c>
      <c r="F65" s="18">
        <v>861781</v>
      </c>
      <c r="G65" s="18">
        <v>500000</v>
      </c>
      <c r="H65" s="18">
        <v>361781</v>
      </c>
      <c r="I65" s="18">
        <v>0</v>
      </c>
      <c r="J65" s="18">
        <v>0</v>
      </c>
    </row>
    <row r="66" spans="1:10" s="1" customFormat="1" ht="11.25" customHeight="1">
      <c r="A66" s="1">
        <f t="shared" si="0"/>
        <v>61</v>
      </c>
      <c r="B66" s="16" t="s">
        <v>101</v>
      </c>
      <c r="C66" s="16" t="s">
        <v>36</v>
      </c>
      <c r="D66" s="16" t="s">
        <v>37</v>
      </c>
      <c r="E66" s="17">
        <v>39172</v>
      </c>
      <c r="F66" s="18">
        <v>506933</v>
      </c>
      <c r="G66" s="18">
        <v>500000</v>
      </c>
      <c r="H66" s="18">
        <v>6933</v>
      </c>
      <c r="I66" s="18">
        <v>0</v>
      </c>
      <c r="J66" s="18">
        <v>0</v>
      </c>
    </row>
    <row r="67" spans="1:10" s="1" customFormat="1" ht="11.25" customHeight="1">
      <c r="A67" s="1">
        <f t="shared" si="0"/>
        <v>62</v>
      </c>
      <c r="B67" s="16" t="s">
        <v>102</v>
      </c>
      <c r="C67" s="16" t="s">
        <v>36</v>
      </c>
      <c r="D67" s="16" t="s">
        <v>37</v>
      </c>
      <c r="E67" s="17">
        <v>39172</v>
      </c>
      <c r="F67" s="18">
        <v>15838819</v>
      </c>
      <c r="G67" s="18">
        <v>2147927</v>
      </c>
      <c r="H67" s="18">
        <v>13690892</v>
      </c>
      <c r="I67" s="18">
        <v>0</v>
      </c>
      <c r="J67" s="18">
        <v>0</v>
      </c>
    </row>
    <row r="68" spans="1:10" s="1" customFormat="1" ht="11.25" customHeight="1">
      <c r="A68" s="1">
        <f t="shared" si="0"/>
        <v>63</v>
      </c>
      <c r="B68" s="16" t="s">
        <v>103</v>
      </c>
      <c r="C68" s="16" t="s">
        <v>36</v>
      </c>
      <c r="D68" s="16" t="s">
        <v>37</v>
      </c>
      <c r="E68" s="17">
        <v>39172</v>
      </c>
      <c r="F68" s="18">
        <v>766085</v>
      </c>
      <c r="G68" s="18">
        <v>500000</v>
      </c>
      <c r="H68" s="18">
        <v>266085</v>
      </c>
      <c r="I68" s="18">
        <v>0</v>
      </c>
      <c r="J68" s="18">
        <v>0</v>
      </c>
    </row>
    <row r="69" spans="1:10" s="1" customFormat="1" ht="11.25" customHeight="1">
      <c r="A69" s="1">
        <f t="shared" si="0"/>
        <v>64</v>
      </c>
      <c r="B69" s="16" t="s">
        <v>104</v>
      </c>
      <c r="C69" s="16" t="s">
        <v>36</v>
      </c>
      <c r="D69" s="16" t="s">
        <v>37</v>
      </c>
      <c r="E69" s="17">
        <v>39172</v>
      </c>
      <c r="F69" s="18">
        <v>16577329</v>
      </c>
      <c r="G69" s="18">
        <v>4211212</v>
      </c>
      <c r="H69" s="18">
        <v>12366117</v>
      </c>
      <c r="I69" s="18">
        <v>0</v>
      </c>
      <c r="J69" s="18">
        <v>0</v>
      </c>
    </row>
    <row r="70" spans="1:10" s="1" customFormat="1" ht="11.25" customHeight="1">
      <c r="A70" s="1">
        <v>65</v>
      </c>
      <c r="B70" s="16" t="s">
        <v>105</v>
      </c>
      <c r="C70" s="16" t="s">
        <v>36</v>
      </c>
      <c r="D70" s="16" t="s">
        <v>41</v>
      </c>
      <c r="E70" s="17">
        <v>39172</v>
      </c>
      <c r="F70" s="18">
        <v>56243710</v>
      </c>
      <c r="G70" s="18">
        <v>934110</v>
      </c>
      <c r="H70" s="18">
        <v>55309600</v>
      </c>
      <c r="I70" s="18">
        <v>46194700</v>
      </c>
      <c r="J70" s="18">
        <v>50904</v>
      </c>
    </row>
    <row r="71" spans="1:10" s="1" customFormat="1" ht="11.25" customHeight="1">
      <c r="A71" s="1">
        <f t="shared" si="0"/>
        <v>66</v>
      </c>
      <c r="B71" s="16" t="s">
        <v>106</v>
      </c>
      <c r="C71" s="16" t="s">
        <v>36</v>
      </c>
      <c r="D71" s="16" t="s">
        <v>37</v>
      </c>
      <c r="E71" s="17">
        <v>39172</v>
      </c>
      <c r="F71" s="18">
        <v>2922018</v>
      </c>
      <c r="G71" s="18">
        <v>1000000</v>
      </c>
      <c r="H71" s="18">
        <v>1922018</v>
      </c>
      <c r="I71" s="18">
        <v>0</v>
      </c>
      <c r="J71" s="18">
        <v>0</v>
      </c>
    </row>
    <row r="72" spans="1:10" s="1" customFormat="1" ht="11.25" customHeight="1">
      <c r="A72" s="1">
        <f aca="true" t="shared" si="1" ref="A72:A135">A71+1</f>
        <v>67</v>
      </c>
      <c r="B72" s="16" t="s">
        <v>107</v>
      </c>
      <c r="C72" s="16" t="s">
        <v>39</v>
      </c>
      <c r="D72" s="16" t="s">
        <v>37</v>
      </c>
      <c r="E72" s="17">
        <v>39172</v>
      </c>
      <c r="F72" s="18">
        <v>31988176</v>
      </c>
      <c r="G72" s="18">
        <v>500000</v>
      </c>
      <c r="H72" s="18">
        <v>31488176</v>
      </c>
      <c r="I72" s="18">
        <v>0</v>
      </c>
      <c r="J72" s="18">
        <v>0</v>
      </c>
    </row>
    <row r="73" spans="1:10" s="1" customFormat="1" ht="11.25" customHeight="1">
      <c r="A73" s="1">
        <f t="shared" si="1"/>
        <v>68</v>
      </c>
      <c r="B73" s="16" t="s">
        <v>108</v>
      </c>
      <c r="C73" s="16" t="s">
        <v>39</v>
      </c>
      <c r="D73" s="16" t="s">
        <v>109</v>
      </c>
      <c r="E73" s="17">
        <v>39172</v>
      </c>
      <c r="F73" s="18">
        <v>46729805</v>
      </c>
      <c r="G73" s="18">
        <v>3318347</v>
      </c>
      <c r="H73" s="18">
        <v>43411458</v>
      </c>
      <c r="I73" s="18">
        <v>0</v>
      </c>
      <c r="J73" s="18">
        <v>0</v>
      </c>
    </row>
    <row r="74" spans="1:10" s="1" customFormat="1" ht="11.25" customHeight="1">
      <c r="A74" s="1">
        <f t="shared" si="1"/>
        <v>69</v>
      </c>
      <c r="B74" s="16" t="s">
        <v>110</v>
      </c>
      <c r="C74" s="16" t="s">
        <v>36</v>
      </c>
      <c r="D74" s="16" t="s">
        <v>37</v>
      </c>
      <c r="E74" s="17">
        <v>39172</v>
      </c>
      <c r="F74" s="18">
        <v>8113754</v>
      </c>
      <c r="G74" s="18">
        <v>500000</v>
      </c>
      <c r="H74" s="18">
        <v>7613754</v>
      </c>
      <c r="I74" s="18">
        <v>47092</v>
      </c>
      <c r="J74" s="18">
        <v>0</v>
      </c>
    </row>
    <row r="75" spans="1:10" s="1" customFormat="1" ht="11.25" customHeight="1">
      <c r="A75" s="1">
        <f t="shared" si="1"/>
        <v>70</v>
      </c>
      <c r="B75" s="16" t="s">
        <v>111</v>
      </c>
      <c r="C75" s="16" t="s">
        <v>39</v>
      </c>
      <c r="D75" s="16" t="s">
        <v>41</v>
      </c>
      <c r="E75" s="17">
        <v>39171</v>
      </c>
      <c r="F75" s="20" t="s">
        <v>222</v>
      </c>
      <c r="G75" s="18">
        <v>1246306905</v>
      </c>
      <c r="H75" s="20" t="s">
        <v>222</v>
      </c>
      <c r="I75" s="18">
        <v>11193123173</v>
      </c>
      <c r="J75" s="18">
        <v>7334562312</v>
      </c>
    </row>
    <row r="76" spans="1:10" s="1" customFormat="1" ht="11.25" customHeight="1">
      <c r="A76" s="1">
        <f t="shared" si="1"/>
        <v>71</v>
      </c>
      <c r="B76" s="16" t="s">
        <v>112</v>
      </c>
      <c r="C76" s="16" t="s">
        <v>39</v>
      </c>
      <c r="D76" s="16" t="s">
        <v>44</v>
      </c>
      <c r="E76" s="17">
        <v>39171</v>
      </c>
      <c r="F76" s="18">
        <v>1048677711</v>
      </c>
      <c r="G76" s="18">
        <v>51974528</v>
      </c>
      <c r="H76" s="18">
        <v>996703183</v>
      </c>
      <c r="I76" s="18">
        <v>556222945</v>
      </c>
      <c r="J76" s="18">
        <v>8879427</v>
      </c>
    </row>
    <row r="77" spans="1:10" s="1" customFormat="1" ht="11.25" customHeight="1">
      <c r="A77" s="1">
        <f t="shared" si="1"/>
        <v>72</v>
      </c>
      <c r="B77" s="16" t="s">
        <v>113</v>
      </c>
      <c r="C77" s="16" t="s">
        <v>39</v>
      </c>
      <c r="D77" s="16" t="s">
        <v>37</v>
      </c>
      <c r="E77" s="17">
        <v>39171</v>
      </c>
      <c r="F77" s="18">
        <v>127890892</v>
      </c>
      <c r="G77" s="18">
        <v>8460600</v>
      </c>
      <c r="H77" s="18">
        <v>119430292</v>
      </c>
      <c r="I77" s="18">
        <v>0</v>
      </c>
      <c r="J77" s="18">
        <v>0</v>
      </c>
    </row>
    <row r="78" spans="1:10" s="1" customFormat="1" ht="11.25" customHeight="1">
      <c r="A78" s="1">
        <f t="shared" si="1"/>
        <v>73</v>
      </c>
      <c r="B78" s="16" t="s">
        <v>114</v>
      </c>
      <c r="C78" s="16" t="s">
        <v>36</v>
      </c>
      <c r="D78" s="16" t="s">
        <v>41</v>
      </c>
      <c r="E78" s="17">
        <v>39172</v>
      </c>
      <c r="F78" s="18">
        <v>1660227</v>
      </c>
      <c r="G78" s="18">
        <v>500000</v>
      </c>
      <c r="H78" s="18">
        <v>1160227</v>
      </c>
      <c r="I78" s="18">
        <v>4804440</v>
      </c>
      <c r="J78" s="18">
        <v>15297</v>
      </c>
    </row>
    <row r="79" spans="1:10" s="1" customFormat="1" ht="11.25" customHeight="1">
      <c r="A79" s="1">
        <f t="shared" si="1"/>
        <v>74</v>
      </c>
      <c r="B79" s="16" t="s">
        <v>115</v>
      </c>
      <c r="C79" s="16" t="s">
        <v>36</v>
      </c>
      <c r="D79" s="16" t="s">
        <v>37</v>
      </c>
      <c r="E79" s="17">
        <v>39172</v>
      </c>
      <c r="F79" s="18">
        <v>1546635</v>
      </c>
      <c r="G79" s="18">
        <v>1000000</v>
      </c>
      <c r="H79" s="18">
        <v>546635</v>
      </c>
      <c r="I79" s="18">
        <v>0</v>
      </c>
      <c r="J79" s="18">
        <v>0</v>
      </c>
    </row>
    <row r="80" spans="1:10" s="1" customFormat="1" ht="11.25" customHeight="1">
      <c r="A80" s="1">
        <f t="shared" si="1"/>
        <v>75</v>
      </c>
      <c r="B80" s="16" t="s">
        <v>116</v>
      </c>
      <c r="C80" s="16" t="s">
        <v>36</v>
      </c>
      <c r="D80" s="16" t="s">
        <v>37</v>
      </c>
      <c r="E80" s="17">
        <v>39172</v>
      </c>
      <c r="F80" s="18">
        <v>5938382</v>
      </c>
      <c r="G80" s="18">
        <v>1000000</v>
      </c>
      <c r="H80" s="18">
        <v>4938382</v>
      </c>
      <c r="I80" s="18">
        <v>0</v>
      </c>
      <c r="J80" s="18">
        <v>0</v>
      </c>
    </row>
    <row r="81" spans="1:10" s="1" customFormat="1" ht="11.25" customHeight="1">
      <c r="A81" s="1">
        <f t="shared" si="1"/>
        <v>76</v>
      </c>
      <c r="B81" s="16" t="s">
        <v>117</v>
      </c>
      <c r="C81" s="16" t="s">
        <v>39</v>
      </c>
      <c r="D81" s="16" t="s">
        <v>44</v>
      </c>
      <c r="E81" s="17">
        <v>39172</v>
      </c>
      <c r="F81" s="18">
        <v>501901432</v>
      </c>
      <c r="G81" s="18">
        <v>58514788</v>
      </c>
      <c r="H81" s="18">
        <v>443386644</v>
      </c>
      <c r="I81" s="18">
        <v>1029065936</v>
      </c>
      <c r="J81" s="18">
        <v>74657350</v>
      </c>
    </row>
    <row r="82" spans="1:10" s="1" customFormat="1" ht="11.25" customHeight="1">
      <c r="A82" s="1">
        <f t="shared" si="1"/>
        <v>77</v>
      </c>
      <c r="B82" s="16" t="s">
        <v>118</v>
      </c>
      <c r="C82" s="16" t="s">
        <v>36</v>
      </c>
      <c r="D82" s="16" t="s">
        <v>37</v>
      </c>
      <c r="E82" s="17">
        <v>39172</v>
      </c>
      <c r="F82" s="18">
        <v>6544044</v>
      </c>
      <c r="G82" s="18">
        <v>1000000</v>
      </c>
      <c r="H82" s="18">
        <v>5544044</v>
      </c>
      <c r="I82" s="18">
        <v>0</v>
      </c>
      <c r="J82" s="18">
        <v>0</v>
      </c>
    </row>
    <row r="83" spans="1:10" s="1" customFormat="1" ht="11.25" customHeight="1">
      <c r="A83" s="1">
        <f t="shared" si="1"/>
        <v>78</v>
      </c>
      <c r="B83" s="16" t="s">
        <v>119</v>
      </c>
      <c r="C83" s="16" t="s">
        <v>36</v>
      </c>
      <c r="D83" s="16" t="s">
        <v>41</v>
      </c>
      <c r="E83" s="17">
        <v>39171</v>
      </c>
      <c r="F83" s="18">
        <v>5104080</v>
      </c>
      <c r="G83" s="18">
        <v>500000</v>
      </c>
      <c r="H83" s="18">
        <v>4604080</v>
      </c>
      <c r="I83" s="18">
        <v>0</v>
      </c>
      <c r="J83" s="18">
        <v>0</v>
      </c>
    </row>
    <row r="84" spans="1:10" s="1" customFormat="1" ht="11.25" customHeight="1">
      <c r="A84" s="1">
        <f t="shared" si="1"/>
        <v>79</v>
      </c>
      <c r="B84" s="16" t="s">
        <v>120</v>
      </c>
      <c r="C84" s="16" t="s">
        <v>36</v>
      </c>
      <c r="D84" s="16" t="s">
        <v>37</v>
      </c>
      <c r="E84" s="17">
        <v>39172</v>
      </c>
      <c r="F84" s="18">
        <v>6013466</v>
      </c>
      <c r="G84" s="18">
        <v>5000000</v>
      </c>
      <c r="H84" s="18">
        <v>1013466</v>
      </c>
      <c r="I84" s="18">
        <v>1494749</v>
      </c>
      <c r="J84" s="18">
        <v>149784</v>
      </c>
    </row>
    <row r="85" spans="1:10" s="1" customFormat="1" ht="11.25" customHeight="1">
      <c r="A85" s="1">
        <f t="shared" si="1"/>
        <v>80</v>
      </c>
      <c r="B85" s="16" t="s">
        <v>121</v>
      </c>
      <c r="C85" s="16" t="s">
        <v>36</v>
      </c>
      <c r="D85" s="16" t="s">
        <v>37</v>
      </c>
      <c r="E85" s="17">
        <v>39172</v>
      </c>
      <c r="F85" s="18">
        <v>13013375</v>
      </c>
      <c r="G85" s="18">
        <v>2781818</v>
      </c>
      <c r="H85" s="18">
        <v>10231557</v>
      </c>
      <c r="I85" s="18">
        <v>0</v>
      </c>
      <c r="J85" s="18">
        <v>0</v>
      </c>
    </row>
    <row r="86" spans="1:10" s="1" customFormat="1" ht="11.25" customHeight="1">
      <c r="A86" s="1">
        <f t="shared" si="1"/>
        <v>81</v>
      </c>
      <c r="B86" s="16" t="s">
        <v>122</v>
      </c>
      <c r="C86" s="16" t="s">
        <v>36</v>
      </c>
      <c r="D86" s="16" t="s">
        <v>37</v>
      </c>
      <c r="E86" s="17">
        <v>39172</v>
      </c>
      <c r="F86" s="18">
        <v>993510</v>
      </c>
      <c r="G86" s="18">
        <v>500000</v>
      </c>
      <c r="H86" s="18">
        <v>493510</v>
      </c>
      <c r="I86" s="18">
        <v>0</v>
      </c>
      <c r="J86" s="18">
        <v>0</v>
      </c>
    </row>
    <row r="87" spans="1:10" s="1" customFormat="1" ht="11.25" customHeight="1">
      <c r="A87" s="1">
        <f t="shared" si="1"/>
        <v>82</v>
      </c>
      <c r="B87" s="16" t="s">
        <v>123</v>
      </c>
      <c r="C87" s="16" t="s">
        <v>39</v>
      </c>
      <c r="D87" s="16" t="s">
        <v>37</v>
      </c>
      <c r="E87" s="17">
        <v>39172</v>
      </c>
      <c r="F87" s="18">
        <v>80558139</v>
      </c>
      <c r="G87" s="18">
        <v>2872998</v>
      </c>
      <c r="H87" s="18">
        <v>77685141</v>
      </c>
      <c r="I87" s="18">
        <v>0</v>
      </c>
      <c r="J87" s="18">
        <v>0</v>
      </c>
    </row>
    <row r="88" spans="1:10" s="1" customFormat="1" ht="11.25" customHeight="1">
      <c r="A88" s="1">
        <f t="shared" si="1"/>
        <v>83</v>
      </c>
      <c r="B88" s="16" t="s">
        <v>124</v>
      </c>
      <c r="C88" s="16" t="s">
        <v>36</v>
      </c>
      <c r="D88" s="16" t="s">
        <v>37</v>
      </c>
      <c r="E88" s="17">
        <v>39172</v>
      </c>
      <c r="F88" s="18">
        <v>1711189</v>
      </c>
      <c r="G88" s="18">
        <v>1000000</v>
      </c>
      <c r="H88" s="18">
        <v>711189</v>
      </c>
      <c r="I88" s="18">
        <v>847179</v>
      </c>
      <c r="J88" s="18">
        <v>0</v>
      </c>
    </row>
    <row r="89" spans="1:10" s="1" customFormat="1" ht="11.25" customHeight="1">
      <c r="A89" s="1">
        <f t="shared" si="1"/>
        <v>84</v>
      </c>
      <c r="B89" s="16" t="s">
        <v>125</v>
      </c>
      <c r="C89" s="16" t="s">
        <v>39</v>
      </c>
      <c r="D89" s="16" t="s">
        <v>126</v>
      </c>
      <c r="E89" s="17">
        <v>39172</v>
      </c>
      <c r="F89" s="18">
        <v>287502200</v>
      </c>
      <c r="G89" s="18">
        <v>30517408</v>
      </c>
      <c r="H89" s="18">
        <v>256984792</v>
      </c>
      <c r="I89" s="18">
        <v>223096757</v>
      </c>
      <c r="J89" s="18">
        <v>79759420</v>
      </c>
    </row>
    <row r="90" spans="1:10" s="1" customFormat="1" ht="11.25" customHeight="1">
      <c r="A90" s="1">
        <f t="shared" si="1"/>
        <v>85</v>
      </c>
      <c r="B90" s="16" t="s">
        <v>127</v>
      </c>
      <c r="C90" s="16" t="s">
        <v>36</v>
      </c>
      <c r="D90" s="16" t="s">
        <v>37</v>
      </c>
      <c r="E90" s="17">
        <v>39172</v>
      </c>
      <c r="F90" s="18">
        <v>6032338</v>
      </c>
      <c r="G90" s="18">
        <v>2291904</v>
      </c>
      <c r="H90" s="18">
        <v>3740434</v>
      </c>
      <c r="I90" s="18">
        <v>0</v>
      </c>
      <c r="J90" s="18">
        <v>0</v>
      </c>
    </row>
    <row r="91" spans="1:10" s="1" customFormat="1" ht="11.25" customHeight="1">
      <c r="A91" s="1">
        <f t="shared" si="1"/>
        <v>86</v>
      </c>
      <c r="B91" s="16" t="s">
        <v>128</v>
      </c>
      <c r="C91" s="16" t="s">
        <v>36</v>
      </c>
      <c r="D91" s="16" t="s">
        <v>41</v>
      </c>
      <c r="E91" s="17">
        <v>39172</v>
      </c>
      <c r="F91" s="18">
        <v>14747758</v>
      </c>
      <c r="G91" s="18">
        <v>8284509</v>
      </c>
      <c r="H91" s="18">
        <v>6463249</v>
      </c>
      <c r="I91" s="18">
        <v>269400738</v>
      </c>
      <c r="J91" s="18">
        <v>512869</v>
      </c>
    </row>
    <row r="92" spans="1:10" s="1" customFormat="1" ht="11.25" customHeight="1">
      <c r="A92" s="1">
        <f t="shared" si="1"/>
        <v>87</v>
      </c>
      <c r="B92" s="16" t="s">
        <v>129</v>
      </c>
      <c r="C92" s="16" t="s">
        <v>39</v>
      </c>
      <c r="D92" s="16" t="s">
        <v>37</v>
      </c>
      <c r="E92" s="17">
        <v>39172</v>
      </c>
      <c r="F92" s="18">
        <v>41428686</v>
      </c>
      <c r="G92" s="18">
        <v>500000</v>
      </c>
      <c r="H92" s="18">
        <v>40928686</v>
      </c>
      <c r="I92" s="18">
        <v>0</v>
      </c>
      <c r="J92" s="18">
        <v>0</v>
      </c>
    </row>
    <row r="93" spans="1:10" s="1" customFormat="1" ht="11.25" customHeight="1">
      <c r="A93" s="1">
        <f t="shared" si="1"/>
        <v>88</v>
      </c>
      <c r="B93" s="16" t="s">
        <v>130</v>
      </c>
      <c r="C93" s="16" t="s">
        <v>39</v>
      </c>
      <c r="D93" s="16" t="s">
        <v>37</v>
      </c>
      <c r="E93" s="17">
        <v>39172</v>
      </c>
      <c r="F93" s="18">
        <v>125856758</v>
      </c>
      <c r="G93" s="18">
        <v>500000</v>
      </c>
      <c r="H93" s="18">
        <v>125356758</v>
      </c>
      <c r="I93" s="18">
        <v>0</v>
      </c>
      <c r="J93" s="18">
        <v>0</v>
      </c>
    </row>
    <row r="94" spans="1:10" s="1" customFormat="1" ht="11.25" customHeight="1">
      <c r="A94" s="1">
        <f t="shared" si="1"/>
        <v>89</v>
      </c>
      <c r="B94" s="16" t="s">
        <v>131</v>
      </c>
      <c r="C94" s="16" t="s">
        <v>36</v>
      </c>
      <c r="D94" s="16" t="s">
        <v>47</v>
      </c>
      <c r="E94" s="17">
        <v>39172</v>
      </c>
      <c r="F94" s="18">
        <v>1151009278</v>
      </c>
      <c r="G94" s="18">
        <v>598947285</v>
      </c>
      <c r="H94" s="18">
        <v>552061993</v>
      </c>
      <c r="I94" s="18">
        <v>6884580021</v>
      </c>
      <c r="J94" s="18">
        <v>1161515406</v>
      </c>
    </row>
    <row r="95" spans="1:10" s="1" customFormat="1" ht="11.25" customHeight="1">
      <c r="A95" s="1">
        <f t="shared" si="1"/>
        <v>90</v>
      </c>
      <c r="B95" s="16" t="s">
        <v>132</v>
      </c>
      <c r="C95" s="16" t="s">
        <v>36</v>
      </c>
      <c r="D95" s="16" t="s">
        <v>41</v>
      </c>
      <c r="E95" s="17">
        <v>39172</v>
      </c>
      <c r="F95" s="18">
        <v>12734080</v>
      </c>
      <c r="G95" s="18">
        <v>500000</v>
      </c>
      <c r="H95" s="18">
        <v>12234080</v>
      </c>
      <c r="I95" s="18">
        <v>35976626</v>
      </c>
      <c r="J95" s="18">
        <v>0</v>
      </c>
    </row>
    <row r="96" spans="1:10" s="1" customFormat="1" ht="11.25" customHeight="1">
      <c r="A96" s="1">
        <f t="shared" si="1"/>
        <v>91</v>
      </c>
      <c r="B96" s="16" t="s">
        <v>133</v>
      </c>
      <c r="C96" s="16" t="s">
        <v>39</v>
      </c>
      <c r="D96" s="16" t="s">
        <v>37</v>
      </c>
      <c r="E96" s="17">
        <v>39172</v>
      </c>
      <c r="F96" s="18">
        <v>17621751</v>
      </c>
      <c r="G96" s="18">
        <v>500000</v>
      </c>
      <c r="H96" s="18">
        <v>17121751</v>
      </c>
      <c r="I96" s="18">
        <v>0</v>
      </c>
      <c r="J96" s="18">
        <v>0</v>
      </c>
    </row>
    <row r="97" spans="1:10" s="1" customFormat="1" ht="11.25" customHeight="1">
      <c r="A97" s="1">
        <f t="shared" si="1"/>
        <v>92</v>
      </c>
      <c r="B97" s="16" t="s">
        <v>134</v>
      </c>
      <c r="C97" s="16" t="s">
        <v>36</v>
      </c>
      <c r="D97" s="16" t="s">
        <v>41</v>
      </c>
      <c r="E97" s="17">
        <v>39172</v>
      </c>
      <c r="F97" s="18">
        <v>843034</v>
      </c>
      <c r="G97" s="18">
        <v>500000</v>
      </c>
      <c r="H97" s="18">
        <v>343034</v>
      </c>
      <c r="I97" s="18">
        <v>0</v>
      </c>
      <c r="J97" s="18">
        <v>0</v>
      </c>
    </row>
    <row r="98" spans="1:10" s="1" customFormat="1" ht="11.25" customHeight="1">
      <c r="A98" s="1">
        <f t="shared" si="1"/>
        <v>93</v>
      </c>
      <c r="B98" s="16" t="s">
        <v>135</v>
      </c>
      <c r="C98" s="16" t="s">
        <v>39</v>
      </c>
      <c r="D98" s="16" t="s">
        <v>41</v>
      </c>
      <c r="E98" s="17">
        <v>39172</v>
      </c>
      <c r="F98" s="20" t="s">
        <v>222</v>
      </c>
      <c r="G98" s="18">
        <v>542496000</v>
      </c>
      <c r="H98" s="20" t="s">
        <v>222</v>
      </c>
      <c r="I98" s="18">
        <v>4765065000</v>
      </c>
      <c r="J98" s="18">
        <v>145266000</v>
      </c>
    </row>
    <row r="99" spans="1:10" s="1" customFormat="1" ht="11.25" customHeight="1">
      <c r="A99" s="1">
        <f t="shared" si="1"/>
        <v>94</v>
      </c>
      <c r="B99" s="16" t="s">
        <v>136</v>
      </c>
      <c r="C99" s="16" t="s">
        <v>36</v>
      </c>
      <c r="D99" s="16" t="s">
        <v>37</v>
      </c>
      <c r="E99" s="17">
        <v>39172</v>
      </c>
      <c r="F99" s="18">
        <v>834753</v>
      </c>
      <c r="G99" s="18">
        <v>500000</v>
      </c>
      <c r="H99" s="18">
        <v>334753</v>
      </c>
      <c r="I99" s="18">
        <v>0</v>
      </c>
      <c r="J99" s="18">
        <v>0</v>
      </c>
    </row>
    <row r="100" spans="1:10" s="1" customFormat="1" ht="11.25" customHeight="1">
      <c r="A100" s="1">
        <f t="shared" si="1"/>
        <v>95</v>
      </c>
      <c r="B100" s="16" t="s">
        <v>137</v>
      </c>
      <c r="C100" s="16" t="s">
        <v>39</v>
      </c>
      <c r="D100" s="16" t="s">
        <v>37</v>
      </c>
      <c r="E100" s="17">
        <v>39172</v>
      </c>
      <c r="F100" s="18">
        <v>70593722</v>
      </c>
      <c r="G100" s="18">
        <v>6819684</v>
      </c>
      <c r="H100" s="18">
        <v>63774038</v>
      </c>
      <c r="I100" s="18">
        <v>0</v>
      </c>
      <c r="J100" s="18">
        <v>0</v>
      </c>
    </row>
    <row r="101" spans="1:10" s="1" customFormat="1" ht="11.25" customHeight="1">
      <c r="A101" s="1">
        <f t="shared" si="1"/>
        <v>96</v>
      </c>
      <c r="B101" s="16" t="s">
        <v>138</v>
      </c>
      <c r="C101" s="16" t="s">
        <v>39</v>
      </c>
      <c r="D101" s="16" t="s">
        <v>37</v>
      </c>
      <c r="E101" s="17">
        <v>39172</v>
      </c>
      <c r="F101" s="18">
        <v>26022093</v>
      </c>
      <c r="G101" s="18">
        <v>500000</v>
      </c>
      <c r="H101" s="18">
        <v>25522093</v>
      </c>
      <c r="I101" s="18">
        <v>0</v>
      </c>
      <c r="J101" s="18">
        <v>0</v>
      </c>
    </row>
    <row r="102" spans="1:10" s="1" customFormat="1" ht="11.25" customHeight="1">
      <c r="A102" s="1">
        <f t="shared" si="1"/>
        <v>97</v>
      </c>
      <c r="B102" s="16" t="s">
        <v>139</v>
      </c>
      <c r="C102" s="16" t="s">
        <v>36</v>
      </c>
      <c r="D102" s="16" t="s">
        <v>37</v>
      </c>
      <c r="E102" s="17">
        <v>39172</v>
      </c>
      <c r="F102" s="18">
        <v>9895007</v>
      </c>
      <c r="G102" s="18">
        <v>716903</v>
      </c>
      <c r="H102" s="18">
        <v>9178104</v>
      </c>
      <c r="I102" s="18">
        <v>25084932</v>
      </c>
      <c r="J102" s="18">
        <v>83705</v>
      </c>
    </row>
    <row r="103" spans="1:10" s="1" customFormat="1" ht="11.25" customHeight="1">
      <c r="A103" s="1">
        <f t="shared" si="1"/>
        <v>98</v>
      </c>
      <c r="B103" s="16" t="s">
        <v>140</v>
      </c>
      <c r="C103" s="16" t="s">
        <v>36</v>
      </c>
      <c r="D103" s="16" t="s">
        <v>44</v>
      </c>
      <c r="E103" s="17">
        <v>39171</v>
      </c>
      <c r="F103" s="18">
        <v>537791568</v>
      </c>
      <c r="G103" s="18">
        <v>357635986</v>
      </c>
      <c r="H103" s="18">
        <v>180155582</v>
      </c>
      <c r="I103" s="18">
        <v>7904116523</v>
      </c>
      <c r="J103" s="18">
        <v>896496746</v>
      </c>
    </row>
    <row r="104" spans="1:10" s="1" customFormat="1" ht="11.25" customHeight="1">
      <c r="A104" s="1">
        <f t="shared" si="1"/>
        <v>99</v>
      </c>
      <c r="B104" s="16" t="s">
        <v>141</v>
      </c>
      <c r="C104" s="16" t="s">
        <v>36</v>
      </c>
      <c r="D104" s="16" t="s">
        <v>37</v>
      </c>
      <c r="E104" s="17">
        <v>39172</v>
      </c>
      <c r="F104" s="18">
        <v>3556431</v>
      </c>
      <c r="G104" s="18">
        <v>1000000</v>
      </c>
      <c r="H104" s="18">
        <v>2556431</v>
      </c>
      <c r="I104" s="18">
        <v>0</v>
      </c>
      <c r="J104" s="18">
        <v>0</v>
      </c>
    </row>
    <row r="105" spans="1:10" s="1" customFormat="1" ht="11.25" customHeight="1">
      <c r="A105" s="1">
        <f t="shared" si="1"/>
        <v>100</v>
      </c>
      <c r="B105" s="16" t="s">
        <v>142</v>
      </c>
      <c r="C105" s="16" t="s">
        <v>36</v>
      </c>
      <c r="D105" s="16" t="s">
        <v>47</v>
      </c>
      <c r="E105" s="17">
        <v>39172</v>
      </c>
      <c r="F105" s="18">
        <v>25650587</v>
      </c>
      <c r="G105" s="18">
        <v>2733066</v>
      </c>
      <c r="H105" s="18">
        <v>22917521</v>
      </c>
      <c r="I105" s="18">
        <v>145922598</v>
      </c>
      <c r="J105" s="18">
        <v>5188328</v>
      </c>
    </row>
    <row r="106" spans="1:10" s="1" customFormat="1" ht="11.25" customHeight="1">
      <c r="A106" s="1">
        <f t="shared" si="1"/>
        <v>101</v>
      </c>
      <c r="B106" s="16" t="s">
        <v>143</v>
      </c>
      <c r="C106" s="16" t="s">
        <v>36</v>
      </c>
      <c r="D106" s="16" t="s">
        <v>37</v>
      </c>
      <c r="E106" s="17">
        <v>39172</v>
      </c>
      <c r="F106" s="18">
        <v>7086606</v>
      </c>
      <c r="G106" s="18">
        <v>3374358</v>
      </c>
      <c r="H106" s="18">
        <v>3712248</v>
      </c>
      <c r="I106" s="18">
        <v>541388274</v>
      </c>
      <c r="J106" s="18">
        <v>0</v>
      </c>
    </row>
    <row r="107" spans="1:10" s="1" customFormat="1" ht="11.25" customHeight="1">
      <c r="A107" s="1">
        <f t="shared" si="1"/>
        <v>102</v>
      </c>
      <c r="B107" s="16" t="s">
        <v>144</v>
      </c>
      <c r="C107" s="16" t="s">
        <v>39</v>
      </c>
      <c r="D107" s="16" t="s">
        <v>41</v>
      </c>
      <c r="E107" s="17">
        <v>39171</v>
      </c>
      <c r="F107" s="20" t="s">
        <v>222</v>
      </c>
      <c r="G107" s="18">
        <v>532405142</v>
      </c>
      <c r="H107" s="20" t="s">
        <v>222</v>
      </c>
      <c r="I107" s="18">
        <v>6114825400</v>
      </c>
      <c r="J107" s="18">
        <v>642704857</v>
      </c>
    </row>
    <row r="108" spans="1:10" s="1" customFormat="1" ht="11.25" customHeight="1">
      <c r="A108" s="1">
        <f t="shared" si="1"/>
        <v>103</v>
      </c>
      <c r="B108" s="16" t="s">
        <v>145</v>
      </c>
      <c r="C108" s="16" t="s">
        <v>39</v>
      </c>
      <c r="D108" s="16" t="s">
        <v>37</v>
      </c>
      <c r="E108" s="17">
        <v>39171</v>
      </c>
      <c r="F108" s="18">
        <v>1584223892</v>
      </c>
      <c r="G108" s="18">
        <v>52161378</v>
      </c>
      <c r="H108" s="18">
        <v>1532062514</v>
      </c>
      <c r="I108" s="18">
        <v>627348037</v>
      </c>
      <c r="J108" s="18">
        <v>53441606</v>
      </c>
    </row>
    <row r="109" spans="1:10" s="1" customFormat="1" ht="11.25" customHeight="1">
      <c r="A109" s="1">
        <f t="shared" si="1"/>
        <v>104</v>
      </c>
      <c r="B109" s="16" t="s">
        <v>146</v>
      </c>
      <c r="C109" s="16" t="s">
        <v>36</v>
      </c>
      <c r="D109" s="16" t="s">
        <v>37</v>
      </c>
      <c r="E109" s="17">
        <v>39172</v>
      </c>
      <c r="F109" s="18">
        <v>5160637</v>
      </c>
      <c r="G109" s="18">
        <v>3616654</v>
      </c>
      <c r="H109" s="18">
        <v>1543983</v>
      </c>
      <c r="I109" s="18">
        <v>73124991</v>
      </c>
      <c r="J109" s="18">
        <v>0</v>
      </c>
    </row>
    <row r="110" spans="1:10" s="1" customFormat="1" ht="11.25" customHeight="1">
      <c r="A110" s="1">
        <f t="shared" si="1"/>
        <v>105</v>
      </c>
      <c r="B110" s="16" t="s">
        <v>147</v>
      </c>
      <c r="C110" s="16" t="s">
        <v>36</v>
      </c>
      <c r="D110" s="16" t="s">
        <v>47</v>
      </c>
      <c r="E110" s="17">
        <v>39172</v>
      </c>
      <c r="F110" s="18">
        <v>6097501</v>
      </c>
      <c r="G110" s="18">
        <v>658896</v>
      </c>
      <c r="H110" s="18">
        <v>5438605</v>
      </c>
      <c r="I110" s="18">
        <v>0</v>
      </c>
      <c r="J110" s="18">
        <v>0</v>
      </c>
    </row>
    <row r="111" spans="1:10" s="1" customFormat="1" ht="11.25" customHeight="1">
      <c r="A111" s="1">
        <f t="shared" si="1"/>
        <v>106</v>
      </c>
      <c r="B111" s="16" t="s">
        <v>148</v>
      </c>
      <c r="C111" s="16" t="s">
        <v>39</v>
      </c>
      <c r="D111" s="16" t="s">
        <v>44</v>
      </c>
      <c r="E111" s="17">
        <v>39172</v>
      </c>
      <c r="F111" s="18">
        <v>140526200</v>
      </c>
      <c r="G111" s="18">
        <v>21185661</v>
      </c>
      <c r="H111" s="18">
        <v>119340539</v>
      </c>
      <c r="I111" s="18">
        <v>228729834</v>
      </c>
      <c r="J111" s="18">
        <v>76289594</v>
      </c>
    </row>
    <row r="112" spans="1:10" s="1" customFormat="1" ht="11.25" customHeight="1">
      <c r="A112" s="1">
        <f t="shared" si="1"/>
        <v>107</v>
      </c>
      <c r="B112" s="16" t="s">
        <v>149</v>
      </c>
      <c r="C112" s="16" t="s">
        <v>36</v>
      </c>
      <c r="D112" s="16" t="s">
        <v>37</v>
      </c>
      <c r="E112" s="17">
        <v>39172</v>
      </c>
      <c r="F112" s="18">
        <v>2183193</v>
      </c>
      <c r="G112" s="18">
        <v>1000000</v>
      </c>
      <c r="H112" s="18">
        <v>1183193</v>
      </c>
      <c r="I112" s="18">
        <v>0</v>
      </c>
      <c r="J112" s="18">
        <v>0</v>
      </c>
    </row>
    <row r="113" spans="1:10" s="1" customFormat="1" ht="11.25" customHeight="1">
      <c r="A113" s="1">
        <f t="shared" si="1"/>
        <v>108</v>
      </c>
      <c r="B113" s="16" t="s">
        <v>150</v>
      </c>
      <c r="C113" s="16" t="s">
        <v>39</v>
      </c>
      <c r="D113" s="16" t="s">
        <v>37</v>
      </c>
      <c r="E113" s="17">
        <v>39172</v>
      </c>
      <c r="F113" s="18">
        <v>400674272</v>
      </c>
      <c r="G113" s="18">
        <v>12516738</v>
      </c>
      <c r="H113" s="18">
        <v>388157534</v>
      </c>
      <c r="I113" s="18">
        <v>0</v>
      </c>
      <c r="J113" s="18">
        <v>0</v>
      </c>
    </row>
    <row r="114" spans="1:10" s="1" customFormat="1" ht="11.25" customHeight="1">
      <c r="A114" s="1">
        <f t="shared" si="1"/>
        <v>109</v>
      </c>
      <c r="B114" s="16" t="s">
        <v>151</v>
      </c>
      <c r="C114" s="16" t="s">
        <v>39</v>
      </c>
      <c r="D114" s="16" t="s">
        <v>44</v>
      </c>
      <c r="E114" s="17">
        <v>39172</v>
      </c>
      <c r="F114" s="20" t="s">
        <v>222</v>
      </c>
      <c r="G114" s="18">
        <v>1610085896</v>
      </c>
      <c r="H114" s="20" t="s">
        <v>222</v>
      </c>
      <c r="I114" s="18">
        <v>3167755404</v>
      </c>
      <c r="J114" s="18">
        <v>2356342934</v>
      </c>
    </row>
    <row r="115" spans="1:10" s="1" customFormat="1" ht="11.25" customHeight="1">
      <c r="A115" s="1">
        <f t="shared" si="1"/>
        <v>110</v>
      </c>
      <c r="B115" s="16" t="s">
        <v>152</v>
      </c>
      <c r="C115" s="16" t="s">
        <v>39</v>
      </c>
      <c r="D115" s="16" t="s">
        <v>37</v>
      </c>
      <c r="E115" s="17">
        <v>39172</v>
      </c>
      <c r="F115" s="18">
        <v>1390892107</v>
      </c>
      <c r="G115" s="18">
        <v>65282098</v>
      </c>
      <c r="H115" s="18">
        <v>1325610009</v>
      </c>
      <c r="I115" s="18">
        <v>942979779</v>
      </c>
      <c r="J115" s="18">
        <v>2013234802</v>
      </c>
    </row>
    <row r="116" spans="1:10" s="1" customFormat="1" ht="11.25" customHeight="1">
      <c r="A116" s="1">
        <f t="shared" si="1"/>
        <v>111</v>
      </c>
      <c r="B116" s="16" t="s">
        <v>153</v>
      </c>
      <c r="C116" s="16" t="s">
        <v>36</v>
      </c>
      <c r="D116" s="16" t="s">
        <v>37</v>
      </c>
      <c r="E116" s="17">
        <v>39172</v>
      </c>
      <c r="F116" s="18">
        <v>1706643</v>
      </c>
      <c r="G116" s="18">
        <v>1000000</v>
      </c>
      <c r="H116" s="18">
        <v>706643</v>
      </c>
      <c r="I116" s="18">
        <v>3981471</v>
      </c>
      <c r="J116" s="18">
        <v>0</v>
      </c>
    </row>
    <row r="117" spans="1:10" s="1" customFormat="1" ht="11.25" customHeight="1">
      <c r="A117" s="1">
        <f t="shared" si="1"/>
        <v>112</v>
      </c>
      <c r="B117" s="16" t="s">
        <v>154</v>
      </c>
      <c r="C117" s="16" t="s">
        <v>39</v>
      </c>
      <c r="D117" s="16" t="s">
        <v>37</v>
      </c>
      <c r="E117" s="17">
        <v>39172</v>
      </c>
      <c r="F117" s="18">
        <v>211029210</v>
      </c>
      <c r="G117" s="18">
        <v>5008610</v>
      </c>
      <c r="H117" s="18">
        <v>206020600</v>
      </c>
      <c r="I117" s="18">
        <v>16996830</v>
      </c>
      <c r="J117" s="18">
        <v>0</v>
      </c>
    </row>
    <row r="118" spans="1:10" s="1" customFormat="1" ht="11.25" customHeight="1">
      <c r="A118" s="1">
        <f t="shared" si="1"/>
        <v>113</v>
      </c>
      <c r="B118" s="16" t="s">
        <v>155</v>
      </c>
      <c r="C118" s="16" t="s">
        <v>39</v>
      </c>
      <c r="D118" s="16" t="s">
        <v>41</v>
      </c>
      <c r="E118" s="17">
        <v>39172</v>
      </c>
      <c r="F118" s="18">
        <v>796724745</v>
      </c>
      <c r="G118" s="18">
        <v>6070062</v>
      </c>
      <c r="H118" s="18">
        <v>790654683</v>
      </c>
      <c r="I118" s="18">
        <v>47060269</v>
      </c>
      <c r="J118" s="18">
        <v>9972847</v>
      </c>
    </row>
    <row r="119" spans="1:10" s="1" customFormat="1" ht="11.25" customHeight="1">
      <c r="A119" s="1">
        <f t="shared" si="1"/>
        <v>114</v>
      </c>
      <c r="B119" s="16" t="s">
        <v>156</v>
      </c>
      <c r="C119" s="16" t="s">
        <v>36</v>
      </c>
      <c r="D119" s="16" t="s">
        <v>37</v>
      </c>
      <c r="E119" s="17">
        <v>39172</v>
      </c>
      <c r="F119" s="18">
        <v>18263754</v>
      </c>
      <c r="G119" s="18">
        <v>8975243</v>
      </c>
      <c r="H119" s="18">
        <v>9288511</v>
      </c>
      <c r="I119" s="18">
        <v>0</v>
      </c>
      <c r="J119" s="18">
        <v>0</v>
      </c>
    </row>
    <row r="120" spans="1:10" s="1" customFormat="1" ht="11.25" customHeight="1">
      <c r="A120" s="1">
        <f t="shared" si="1"/>
        <v>115</v>
      </c>
      <c r="B120" s="16" t="s">
        <v>157</v>
      </c>
      <c r="C120" s="16" t="s">
        <v>36</v>
      </c>
      <c r="D120" s="16" t="s">
        <v>37</v>
      </c>
      <c r="E120" s="17">
        <v>39171</v>
      </c>
      <c r="F120" s="18">
        <v>8441324</v>
      </c>
      <c r="G120" s="18">
        <v>1000000</v>
      </c>
      <c r="H120" s="18">
        <v>7441324</v>
      </c>
      <c r="I120" s="18">
        <v>0</v>
      </c>
      <c r="J120" s="18">
        <v>0</v>
      </c>
    </row>
    <row r="121" spans="1:10" s="1" customFormat="1" ht="11.25" customHeight="1">
      <c r="A121" s="1">
        <f t="shared" si="1"/>
        <v>116</v>
      </c>
      <c r="B121" s="16" t="s">
        <v>158</v>
      </c>
      <c r="C121" s="16" t="s">
        <v>36</v>
      </c>
      <c r="D121" s="16" t="s">
        <v>37</v>
      </c>
      <c r="E121" s="17">
        <v>39172</v>
      </c>
      <c r="F121" s="18">
        <v>1416474</v>
      </c>
      <c r="G121" s="18">
        <v>1000000</v>
      </c>
      <c r="H121" s="18">
        <v>416474</v>
      </c>
      <c r="I121" s="18">
        <v>1679129</v>
      </c>
      <c r="J121" s="18">
        <v>0</v>
      </c>
    </row>
    <row r="122" spans="1:10" s="1" customFormat="1" ht="11.25" customHeight="1">
      <c r="A122" s="1">
        <f t="shared" si="1"/>
        <v>117</v>
      </c>
      <c r="B122" s="16" t="s">
        <v>159</v>
      </c>
      <c r="C122" s="16" t="s">
        <v>36</v>
      </c>
      <c r="D122" s="16" t="s">
        <v>37</v>
      </c>
      <c r="E122" s="17">
        <v>39172</v>
      </c>
      <c r="F122" s="18">
        <v>1049514</v>
      </c>
      <c r="G122" s="18">
        <v>602963</v>
      </c>
      <c r="H122" s="18">
        <v>446551</v>
      </c>
      <c r="I122" s="18">
        <v>27467215</v>
      </c>
      <c r="J122" s="18">
        <v>1512876</v>
      </c>
    </row>
    <row r="123" spans="1:10" s="1" customFormat="1" ht="11.25" customHeight="1">
      <c r="A123" s="1">
        <f t="shared" si="1"/>
        <v>118</v>
      </c>
      <c r="B123" s="16" t="s">
        <v>160</v>
      </c>
      <c r="C123" s="16" t="s">
        <v>39</v>
      </c>
      <c r="D123" s="16" t="s">
        <v>37</v>
      </c>
      <c r="E123" s="17">
        <v>39171</v>
      </c>
      <c r="F123" s="18">
        <v>184132916</v>
      </c>
      <c r="G123" s="18">
        <v>24046564</v>
      </c>
      <c r="H123" s="18">
        <v>160086352</v>
      </c>
      <c r="I123" s="18">
        <v>26222017</v>
      </c>
      <c r="J123" s="18">
        <v>0</v>
      </c>
    </row>
    <row r="124" spans="1:10" s="1" customFormat="1" ht="11.25" customHeight="1">
      <c r="A124" s="1">
        <f t="shared" si="1"/>
        <v>119</v>
      </c>
      <c r="B124" s="16" t="s">
        <v>161</v>
      </c>
      <c r="C124" s="16" t="s">
        <v>39</v>
      </c>
      <c r="D124" s="16" t="s">
        <v>37</v>
      </c>
      <c r="E124" s="17">
        <v>39172</v>
      </c>
      <c r="F124" s="18">
        <v>93973359</v>
      </c>
      <c r="G124" s="18">
        <v>6261994</v>
      </c>
      <c r="H124" s="18">
        <v>87711365</v>
      </c>
      <c r="I124" s="18">
        <v>2912706</v>
      </c>
      <c r="J124" s="18">
        <v>0</v>
      </c>
    </row>
    <row r="125" spans="1:10" s="1" customFormat="1" ht="11.25" customHeight="1">
      <c r="A125" s="1">
        <f t="shared" si="1"/>
        <v>120</v>
      </c>
      <c r="B125" s="16" t="s">
        <v>162</v>
      </c>
      <c r="C125" s="16" t="s">
        <v>36</v>
      </c>
      <c r="D125" s="16" t="s">
        <v>37</v>
      </c>
      <c r="E125" s="17">
        <v>39172</v>
      </c>
      <c r="F125" s="18">
        <v>1801611</v>
      </c>
      <c r="G125" s="18">
        <v>500000</v>
      </c>
      <c r="H125" s="18">
        <v>1301611</v>
      </c>
      <c r="I125" s="18">
        <v>15546960</v>
      </c>
      <c r="J125" s="18">
        <v>0</v>
      </c>
    </row>
    <row r="126" spans="1:10" s="1" customFormat="1" ht="11.25" customHeight="1">
      <c r="A126" s="1">
        <f t="shared" si="1"/>
        <v>121</v>
      </c>
      <c r="B126" s="16" t="s">
        <v>163</v>
      </c>
      <c r="C126" s="16" t="s">
        <v>36</v>
      </c>
      <c r="D126" s="16" t="s">
        <v>41</v>
      </c>
      <c r="E126" s="17">
        <v>39172</v>
      </c>
      <c r="F126" s="18">
        <v>12929530</v>
      </c>
      <c r="G126" s="18">
        <v>4227974</v>
      </c>
      <c r="H126" s="18">
        <v>8701556</v>
      </c>
      <c r="I126" s="18">
        <v>137106874</v>
      </c>
      <c r="J126" s="18">
        <v>7755181</v>
      </c>
    </row>
    <row r="127" spans="1:10" s="1" customFormat="1" ht="11.25" customHeight="1">
      <c r="A127" s="1">
        <f t="shared" si="1"/>
        <v>122</v>
      </c>
      <c r="B127" s="16" t="s">
        <v>164</v>
      </c>
      <c r="C127" s="16" t="s">
        <v>36</v>
      </c>
      <c r="D127" s="16" t="s">
        <v>37</v>
      </c>
      <c r="E127" s="17">
        <v>39172</v>
      </c>
      <c r="F127" s="18">
        <v>14219409</v>
      </c>
      <c r="G127" s="18">
        <v>5061199</v>
      </c>
      <c r="H127" s="18">
        <v>9158210</v>
      </c>
      <c r="I127" s="18">
        <v>196042175</v>
      </c>
      <c r="J127" s="18">
        <v>11565306</v>
      </c>
    </row>
    <row r="128" spans="1:10" s="1" customFormat="1" ht="11.25" customHeight="1">
      <c r="A128" s="1">
        <f t="shared" si="1"/>
        <v>123</v>
      </c>
      <c r="B128" s="16" t="s">
        <v>165</v>
      </c>
      <c r="C128" s="16" t="s">
        <v>36</v>
      </c>
      <c r="D128" s="16" t="s">
        <v>37</v>
      </c>
      <c r="E128" s="17">
        <v>39172</v>
      </c>
      <c r="F128" s="18">
        <v>608415</v>
      </c>
      <c r="G128" s="18">
        <v>500000</v>
      </c>
      <c r="H128" s="18">
        <v>108415</v>
      </c>
      <c r="I128" s="18">
        <v>0</v>
      </c>
      <c r="J128" s="18">
        <v>0</v>
      </c>
    </row>
    <row r="129" spans="1:10" s="1" customFormat="1" ht="11.25" customHeight="1">
      <c r="A129" s="1">
        <f t="shared" si="1"/>
        <v>124</v>
      </c>
      <c r="B129" s="16" t="s">
        <v>166</v>
      </c>
      <c r="C129" s="16" t="s">
        <v>36</v>
      </c>
      <c r="D129" s="16" t="s">
        <v>47</v>
      </c>
      <c r="E129" s="17">
        <v>39172</v>
      </c>
      <c r="F129" s="18">
        <v>1087624</v>
      </c>
      <c r="G129" s="18">
        <v>500000</v>
      </c>
      <c r="H129" s="18">
        <v>587624</v>
      </c>
      <c r="I129" s="18">
        <v>0</v>
      </c>
      <c r="J129" s="18">
        <v>0</v>
      </c>
    </row>
    <row r="130" spans="1:10" s="1" customFormat="1" ht="11.25" customHeight="1">
      <c r="A130" s="1">
        <f t="shared" si="1"/>
        <v>125</v>
      </c>
      <c r="B130" s="16" t="s">
        <v>167</v>
      </c>
      <c r="C130" s="16" t="s">
        <v>36</v>
      </c>
      <c r="D130" s="16" t="s">
        <v>41</v>
      </c>
      <c r="E130" s="17">
        <v>39172</v>
      </c>
      <c r="F130" s="18">
        <v>136292000</v>
      </c>
      <c r="G130" s="18">
        <v>114774000</v>
      </c>
      <c r="H130" s="18">
        <v>21518000</v>
      </c>
      <c r="I130" s="18">
        <v>1842205000</v>
      </c>
      <c r="J130" s="18">
        <v>185332000</v>
      </c>
    </row>
    <row r="131" spans="1:10" s="1" customFormat="1" ht="11.25" customHeight="1">
      <c r="A131" s="1">
        <f t="shared" si="1"/>
        <v>126</v>
      </c>
      <c r="B131" s="16" t="s">
        <v>168</v>
      </c>
      <c r="C131" s="16" t="s">
        <v>36</v>
      </c>
      <c r="D131" s="16" t="s">
        <v>37</v>
      </c>
      <c r="E131" s="17">
        <v>39172</v>
      </c>
      <c r="F131" s="18">
        <v>863902</v>
      </c>
      <c r="G131" s="18">
        <v>500000</v>
      </c>
      <c r="H131" s="18">
        <v>363902</v>
      </c>
      <c r="I131" s="18">
        <v>385234</v>
      </c>
      <c r="J131" s="18">
        <v>0</v>
      </c>
    </row>
    <row r="132" spans="1:10" s="1" customFormat="1" ht="11.25" customHeight="1">
      <c r="A132" s="1">
        <f t="shared" si="1"/>
        <v>127</v>
      </c>
      <c r="B132" s="16" t="s">
        <v>169</v>
      </c>
      <c r="C132" s="16" t="s">
        <v>36</v>
      </c>
      <c r="D132" s="16" t="s">
        <v>44</v>
      </c>
      <c r="E132" s="17">
        <v>39172</v>
      </c>
      <c r="F132" s="18">
        <v>36621761</v>
      </c>
      <c r="G132" s="18">
        <v>11511621</v>
      </c>
      <c r="H132" s="18">
        <v>25110140</v>
      </c>
      <c r="I132" s="18">
        <v>113142400</v>
      </c>
      <c r="J132" s="18">
        <v>27902500</v>
      </c>
    </row>
    <row r="133" spans="1:10" s="1" customFormat="1" ht="11.25" customHeight="1">
      <c r="A133" s="1">
        <f t="shared" si="1"/>
        <v>128</v>
      </c>
      <c r="B133" s="16" t="s">
        <v>170</v>
      </c>
      <c r="C133" s="16" t="s">
        <v>39</v>
      </c>
      <c r="D133" s="16" t="s">
        <v>37</v>
      </c>
      <c r="E133" s="17">
        <v>39172</v>
      </c>
      <c r="F133" s="18">
        <v>335888280</v>
      </c>
      <c r="G133" s="18">
        <v>28542839</v>
      </c>
      <c r="H133" s="18">
        <v>307345441</v>
      </c>
      <c r="I133" s="18">
        <v>0</v>
      </c>
      <c r="J133" s="18">
        <v>0</v>
      </c>
    </row>
    <row r="134" spans="1:10" s="1" customFormat="1" ht="11.25" customHeight="1">
      <c r="A134" s="1">
        <f t="shared" si="1"/>
        <v>129</v>
      </c>
      <c r="B134" s="16" t="s">
        <v>171</v>
      </c>
      <c r="C134" s="16" t="s">
        <v>39</v>
      </c>
      <c r="D134" s="16" t="s">
        <v>44</v>
      </c>
      <c r="E134" s="17">
        <v>39171</v>
      </c>
      <c r="F134" s="18">
        <v>463639254</v>
      </c>
      <c r="G134" s="18">
        <v>65970228</v>
      </c>
      <c r="H134" s="18">
        <v>397669026</v>
      </c>
      <c r="I134" s="18">
        <v>108386688</v>
      </c>
      <c r="J134" s="18">
        <v>5210605</v>
      </c>
    </row>
    <row r="135" spans="1:10" s="1" customFormat="1" ht="11.25" customHeight="1">
      <c r="A135" s="1">
        <f t="shared" si="1"/>
        <v>130</v>
      </c>
      <c r="B135" s="16" t="s">
        <v>172</v>
      </c>
      <c r="C135" s="16" t="s">
        <v>39</v>
      </c>
      <c r="D135" s="16" t="s">
        <v>37</v>
      </c>
      <c r="E135" s="17">
        <v>39172</v>
      </c>
      <c r="F135" s="18">
        <v>382091956</v>
      </c>
      <c r="G135" s="18">
        <v>32199548</v>
      </c>
      <c r="H135" s="18">
        <v>349892408</v>
      </c>
      <c r="I135" s="18">
        <v>0</v>
      </c>
      <c r="J135" s="18">
        <v>0</v>
      </c>
    </row>
    <row r="136" spans="1:10" s="1" customFormat="1" ht="11.25" customHeight="1">
      <c r="A136" s="1">
        <f aca="true" t="shared" si="2" ref="A136:A176">A135+1</f>
        <v>131</v>
      </c>
      <c r="B136" s="16" t="s">
        <v>173</v>
      </c>
      <c r="C136" s="16" t="s">
        <v>39</v>
      </c>
      <c r="D136" s="16" t="s">
        <v>41</v>
      </c>
      <c r="E136" s="17">
        <v>39171</v>
      </c>
      <c r="F136" s="18">
        <v>1294537000</v>
      </c>
      <c r="G136" s="18">
        <v>99808080</v>
      </c>
      <c r="H136" s="18">
        <v>1194728920</v>
      </c>
      <c r="I136" s="18">
        <v>704200000</v>
      </c>
      <c r="J136" s="18">
        <v>27658000</v>
      </c>
    </row>
    <row r="137" spans="1:10" s="1" customFormat="1" ht="11.25" customHeight="1">
      <c r="A137" s="1">
        <f t="shared" si="2"/>
        <v>132</v>
      </c>
      <c r="B137" s="16" t="s">
        <v>174</v>
      </c>
      <c r="C137" s="16" t="s">
        <v>39</v>
      </c>
      <c r="D137" s="16" t="s">
        <v>37</v>
      </c>
      <c r="E137" s="17">
        <v>39172</v>
      </c>
      <c r="F137" s="18">
        <v>728868</v>
      </c>
      <c r="G137" s="18">
        <v>500000</v>
      </c>
      <c r="H137" s="18">
        <v>228868</v>
      </c>
      <c r="I137" s="18">
        <v>0</v>
      </c>
      <c r="J137" s="18">
        <v>0</v>
      </c>
    </row>
    <row r="138" spans="1:10" s="1" customFormat="1" ht="11.25" customHeight="1">
      <c r="A138" s="1">
        <f t="shared" si="2"/>
        <v>133</v>
      </c>
      <c r="B138" s="16" t="s">
        <v>175</v>
      </c>
      <c r="C138" s="16" t="s">
        <v>36</v>
      </c>
      <c r="D138" s="16" t="s">
        <v>44</v>
      </c>
      <c r="E138" s="17">
        <v>39171</v>
      </c>
      <c r="F138" s="18">
        <v>102669698</v>
      </c>
      <c r="G138" s="18">
        <v>78607696</v>
      </c>
      <c r="H138" s="18">
        <v>24062002</v>
      </c>
      <c r="I138" s="18">
        <v>2179628933</v>
      </c>
      <c r="J138" s="18">
        <v>27504300</v>
      </c>
    </row>
    <row r="139" spans="1:10" s="1" customFormat="1" ht="11.25" customHeight="1">
      <c r="A139" s="1">
        <f t="shared" si="2"/>
        <v>134</v>
      </c>
      <c r="B139" s="16" t="s">
        <v>176</v>
      </c>
      <c r="C139" s="16" t="s">
        <v>36</v>
      </c>
      <c r="D139" s="16" t="s">
        <v>37</v>
      </c>
      <c r="E139" s="17">
        <v>39172</v>
      </c>
      <c r="F139" s="18">
        <v>537941</v>
      </c>
      <c r="G139" s="18">
        <v>500000</v>
      </c>
      <c r="H139" s="18">
        <v>37941</v>
      </c>
      <c r="I139" s="18">
        <v>4313771</v>
      </c>
      <c r="J139" s="18">
        <v>0</v>
      </c>
    </row>
    <row r="140" spans="1:10" s="1" customFormat="1" ht="11.25" customHeight="1">
      <c r="A140" s="1">
        <f t="shared" si="2"/>
        <v>135</v>
      </c>
      <c r="B140" s="16" t="s">
        <v>177</v>
      </c>
      <c r="C140" s="16" t="s">
        <v>36</v>
      </c>
      <c r="D140" s="16" t="s">
        <v>44</v>
      </c>
      <c r="E140" s="17">
        <v>39172</v>
      </c>
      <c r="F140" s="18">
        <v>40885833</v>
      </c>
      <c r="G140" s="18">
        <v>25400481</v>
      </c>
      <c r="H140" s="18">
        <v>15485352</v>
      </c>
      <c r="I140" s="18">
        <v>753120416</v>
      </c>
      <c r="J140" s="18">
        <v>16205239</v>
      </c>
    </row>
    <row r="141" spans="1:10" s="1" customFormat="1" ht="11.25" customHeight="1">
      <c r="A141" s="1">
        <f t="shared" si="2"/>
        <v>136</v>
      </c>
      <c r="B141" s="16" t="s">
        <v>178</v>
      </c>
      <c r="C141" s="16" t="s">
        <v>39</v>
      </c>
      <c r="D141" s="16" t="s">
        <v>41</v>
      </c>
      <c r="E141" s="17">
        <v>39172</v>
      </c>
      <c r="F141" s="18">
        <v>8010999</v>
      </c>
      <c r="G141" s="18">
        <v>500000</v>
      </c>
      <c r="H141" s="18">
        <v>7510999</v>
      </c>
      <c r="I141" s="18">
        <v>0</v>
      </c>
      <c r="J141" s="18">
        <v>0</v>
      </c>
    </row>
    <row r="142" spans="1:10" s="1" customFormat="1" ht="11.25" customHeight="1">
      <c r="A142" s="1">
        <f t="shared" si="2"/>
        <v>137</v>
      </c>
      <c r="B142" s="16" t="s">
        <v>179</v>
      </c>
      <c r="C142" s="16" t="s">
        <v>36</v>
      </c>
      <c r="D142" s="16" t="s">
        <v>37</v>
      </c>
      <c r="E142" s="17">
        <v>39172</v>
      </c>
      <c r="F142" s="18">
        <v>1088253</v>
      </c>
      <c r="G142" s="18">
        <v>1000000</v>
      </c>
      <c r="H142" s="18">
        <v>88253</v>
      </c>
      <c r="I142" s="18">
        <v>0</v>
      </c>
      <c r="J142" s="18">
        <v>0</v>
      </c>
    </row>
    <row r="143" spans="1:10" s="1" customFormat="1" ht="11.25" customHeight="1">
      <c r="A143" s="1">
        <f t="shared" si="2"/>
        <v>138</v>
      </c>
      <c r="B143" s="16" t="s">
        <v>180</v>
      </c>
      <c r="C143" s="16" t="s">
        <v>39</v>
      </c>
      <c r="D143" s="16" t="s">
        <v>37</v>
      </c>
      <c r="E143" s="17">
        <v>39172</v>
      </c>
      <c r="F143" s="18">
        <v>162674248</v>
      </c>
      <c r="G143" s="18">
        <v>41858302</v>
      </c>
      <c r="H143" s="18">
        <v>120815946</v>
      </c>
      <c r="I143" s="18">
        <v>0</v>
      </c>
      <c r="J143" s="18">
        <v>0</v>
      </c>
    </row>
    <row r="144" spans="1:10" s="1" customFormat="1" ht="11.25" customHeight="1">
      <c r="A144" s="1">
        <v>139</v>
      </c>
      <c r="B144" s="16" t="s">
        <v>181</v>
      </c>
      <c r="C144" s="16" t="s">
        <v>36</v>
      </c>
      <c r="D144" s="16" t="s">
        <v>37</v>
      </c>
      <c r="E144" s="17">
        <v>39172</v>
      </c>
      <c r="F144" s="18">
        <v>3143841</v>
      </c>
      <c r="G144" s="18">
        <v>500000</v>
      </c>
      <c r="H144" s="18">
        <v>2643841</v>
      </c>
      <c r="I144" s="18">
        <v>1525170907</v>
      </c>
      <c r="J144" s="18">
        <v>10195651</v>
      </c>
    </row>
    <row r="145" spans="1:10" s="1" customFormat="1" ht="11.25" customHeight="1">
      <c r="A145" s="1">
        <f t="shared" si="2"/>
        <v>140</v>
      </c>
      <c r="B145" s="16" t="s">
        <v>182</v>
      </c>
      <c r="C145" s="16" t="s">
        <v>36</v>
      </c>
      <c r="D145" s="16" t="s">
        <v>41</v>
      </c>
      <c r="E145" s="17">
        <v>39172</v>
      </c>
      <c r="F145" s="18">
        <v>6659829</v>
      </c>
      <c r="G145" s="18">
        <v>500000</v>
      </c>
      <c r="H145" s="18">
        <v>6159829</v>
      </c>
      <c r="I145" s="18">
        <v>12744871</v>
      </c>
      <c r="J145" s="18">
        <v>18712</v>
      </c>
    </row>
    <row r="146" spans="1:10" s="1" customFormat="1" ht="11.25" customHeight="1">
      <c r="A146" s="1">
        <f t="shared" si="2"/>
        <v>141</v>
      </c>
      <c r="B146" s="16" t="s">
        <v>183</v>
      </c>
      <c r="C146" s="16" t="s">
        <v>36</v>
      </c>
      <c r="D146" s="16" t="s">
        <v>184</v>
      </c>
      <c r="E146" s="17">
        <v>39172</v>
      </c>
      <c r="F146" s="18">
        <v>1081255</v>
      </c>
      <c r="G146" s="18">
        <v>500000</v>
      </c>
      <c r="H146" s="18">
        <v>581255</v>
      </c>
      <c r="I146" s="18">
        <v>14211090</v>
      </c>
      <c r="J146" s="18">
        <v>0</v>
      </c>
    </row>
    <row r="147" spans="1:10" s="1" customFormat="1" ht="11.25" customHeight="1">
      <c r="A147" s="1">
        <f t="shared" si="2"/>
        <v>142</v>
      </c>
      <c r="B147" s="16" t="s">
        <v>185</v>
      </c>
      <c r="C147" s="16" t="s">
        <v>36</v>
      </c>
      <c r="D147" s="16" t="s">
        <v>44</v>
      </c>
      <c r="E147" s="17">
        <v>39172</v>
      </c>
      <c r="F147" s="18">
        <v>30483377</v>
      </c>
      <c r="G147" s="18">
        <v>1058743</v>
      </c>
      <c r="H147" s="18">
        <v>29424634</v>
      </c>
      <c r="I147" s="18">
        <v>23629352</v>
      </c>
      <c r="J147" s="18">
        <v>7503</v>
      </c>
    </row>
    <row r="148" spans="1:10" s="1" customFormat="1" ht="11.25" customHeight="1">
      <c r="A148" s="1">
        <f t="shared" si="2"/>
        <v>143</v>
      </c>
      <c r="B148" s="16" t="s">
        <v>186</v>
      </c>
      <c r="C148" s="16" t="s">
        <v>36</v>
      </c>
      <c r="D148" s="16" t="s">
        <v>37</v>
      </c>
      <c r="E148" s="17">
        <v>39172</v>
      </c>
      <c r="F148" s="18">
        <v>1550167</v>
      </c>
      <c r="G148" s="18">
        <v>1000000</v>
      </c>
      <c r="H148" s="18">
        <v>550167</v>
      </c>
      <c r="I148" s="18">
        <v>0</v>
      </c>
      <c r="J148" s="18">
        <v>0</v>
      </c>
    </row>
    <row r="149" spans="1:10" s="1" customFormat="1" ht="11.25" customHeight="1">
      <c r="A149" s="1">
        <f t="shared" si="2"/>
        <v>144</v>
      </c>
      <c r="B149" s="16" t="s">
        <v>187</v>
      </c>
      <c r="C149" s="16" t="s">
        <v>36</v>
      </c>
      <c r="D149" s="16" t="s">
        <v>37</v>
      </c>
      <c r="E149" s="17">
        <v>39172</v>
      </c>
      <c r="F149" s="18">
        <v>2026514</v>
      </c>
      <c r="G149" s="18">
        <v>1000000</v>
      </c>
      <c r="H149" s="18">
        <v>1026514</v>
      </c>
      <c r="I149" s="18">
        <v>0</v>
      </c>
      <c r="J149" s="18">
        <v>0</v>
      </c>
    </row>
    <row r="150" spans="1:10" s="1" customFormat="1" ht="11.25" customHeight="1">
      <c r="A150" s="1">
        <f t="shared" si="2"/>
        <v>145</v>
      </c>
      <c r="B150" s="16" t="s">
        <v>188</v>
      </c>
      <c r="C150" s="16" t="s">
        <v>39</v>
      </c>
      <c r="D150" s="16" t="s">
        <v>37</v>
      </c>
      <c r="E150" s="17">
        <v>39171</v>
      </c>
      <c r="F150" s="18">
        <v>65739467</v>
      </c>
      <c r="G150" s="18">
        <v>10283415</v>
      </c>
      <c r="H150" s="18">
        <v>55456052</v>
      </c>
      <c r="I150" s="18">
        <v>0</v>
      </c>
      <c r="J150" s="18">
        <v>0</v>
      </c>
    </row>
    <row r="151" spans="1:10" s="1" customFormat="1" ht="11.25" customHeight="1">
      <c r="A151" s="1">
        <f t="shared" si="2"/>
        <v>146</v>
      </c>
      <c r="B151" s="16" t="s">
        <v>189</v>
      </c>
      <c r="C151" s="16" t="s">
        <v>36</v>
      </c>
      <c r="D151" s="16" t="s">
        <v>47</v>
      </c>
      <c r="E151" s="17">
        <v>39172</v>
      </c>
      <c r="F151" s="18">
        <v>7503761</v>
      </c>
      <c r="G151" s="18">
        <v>978515</v>
      </c>
      <c r="H151" s="18">
        <v>6525246</v>
      </c>
      <c r="I151" s="18">
        <v>51208357</v>
      </c>
      <c r="J151" s="18">
        <v>3671105</v>
      </c>
    </row>
    <row r="152" spans="1:10" s="1" customFormat="1" ht="11.25" customHeight="1">
      <c r="A152" s="1">
        <f t="shared" si="2"/>
        <v>147</v>
      </c>
      <c r="B152" s="16" t="s">
        <v>190</v>
      </c>
      <c r="C152" s="16" t="s">
        <v>36</v>
      </c>
      <c r="D152" s="16" t="s">
        <v>37</v>
      </c>
      <c r="E152" s="17">
        <v>39172</v>
      </c>
      <c r="F152" s="18">
        <v>779137</v>
      </c>
      <c r="G152" s="18">
        <v>500000</v>
      </c>
      <c r="H152" s="18">
        <v>279137</v>
      </c>
      <c r="I152" s="18">
        <v>0</v>
      </c>
      <c r="J152" s="18">
        <v>0</v>
      </c>
    </row>
    <row r="153" spans="1:10" s="1" customFormat="1" ht="11.25" customHeight="1">
      <c r="A153" s="1">
        <f t="shared" si="2"/>
        <v>148</v>
      </c>
      <c r="B153" s="16" t="s">
        <v>191</v>
      </c>
      <c r="C153" s="16" t="s">
        <v>36</v>
      </c>
      <c r="D153" s="16" t="s">
        <v>41</v>
      </c>
      <c r="E153" s="17">
        <v>39172</v>
      </c>
      <c r="F153" s="18">
        <v>34755611</v>
      </c>
      <c r="G153" s="18">
        <v>7061331</v>
      </c>
      <c r="H153" s="18">
        <v>27694280</v>
      </c>
      <c r="I153" s="18">
        <v>112083285</v>
      </c>
      <c r="J153" s="18">
        <v>944400</v>
      </c>
    </row>
    <row r="154" spans="1:10" s="1" customFormat="1" ht="11.25" customHeight="1">
      <c r="A154" s="1">
        <f t="shared" si="2"/>
        <v>149</v>
      </c>
      <c r="B154" s="16" t="s">
        <v>192</v>
      </c>
      <c r="C154" s="16" t="s">
        <v>39</v>
      </c>
      <c r="D154" s="16" t="s">
        <v>37</v>
      </c>
      <c r="E154" s="17">
        <v>39172</v>
      </c>
      <c r="F154" s="18">
        <v>12467004</v>
      </c>
      <c r="G154" s="18">
        <v>2888665</v>
      </c>
      <c r="H154" s="18">
        <v>9578339</v>
      </c>
      <c r="I154" s="18">
        <v>0</v>
      </c>
      <c r="J154" s="18">
        <v>0</v>
      </c>
    </row>
    <row r="155" spans="1:10" s="1" customFormat="1" ht="11.25" customHeight="1">
      <c r="A155" s="1">
        <f t="shared" si="2"/>
        <v>150</v>
      </c>
      <c r="B155" s="16" t="s">
        <v>193</v>
      </c>
      <c r="C155" s="16" t="s">
        <v>39</v>
      </c>
      <c r="D155" s="16" t="s">
        <v>44</v>
      </c>
      <c r="E155" s="17">
        <v>39172</v>
      </c>
      <c r="F155" s="18">
        <v>948392184</v>
      </c>
      <c r="G155" s="18">
        <v>14513456</v>
      </c>
      <c r="H155" s="18">
        <v>933878728</v>
      </c>
      <c r="I155" s="18">
        <v>270903979</v>
      </c>
      <c r="J155" s="18">
        <v>0</v>
      </c>
    </row>
    <row r="156" spans="1:10" s="1" customFormat="1" ht="11.25" customHeight="1">
      <c r="A156" s="1">
        <f t="shared" si="2"/>
        <v>151</v>
      </c>
      <c r="B156" s="16" t="s">
        <v>194</v>
      </c>
      <c r="C156" s="16" t="s">
        <v>36</v>
      </c>
      <c r="D156" s="16" t="s">
        <v>37</v>
      </c>
      <c r="E156" s="17">
        <v>39172</v>
      </c>
      <c r="F156" s="18">
        <v>2413354</v>
      </c>
      <c r="G156" s="18">
        <v>500000</v>
      </c>
      <c r="H156" s="18">
        <v>1913354</v>
      </c>
      <c r="I156" s="18">
        <v>0</v>
      </c>
      <c r="J156" s="18">
        <v>0</v>
      </c>
    </row>
    <row r="157" spans="1:10" s="1" customFormat="1" ht="11.25" customHeight="1">
      <c r="A157" s="1">
        <f t="shared" si="2"/>
        <v>152</v>
      </c>
      <c r="B157" s="16" t="s">
        <v>195</v>
      </c>
      <c r="C157" s="16" t="s">
        <v>39</v>
      </c>
      <c r="D157" s="16" t="s">
        <v>41</v>
      </c>
      <c r="E157" s="17">
        <v>39172</v>
      </c>
      <c r="F157" s="18">
        <v>25736130</v>
      </c>
      <c r="G157" s="18">
        <v>500000</v>
      </c>
      <c r="H157" s="18">
        <v>25236130</v>
      </c>
      <c r="I157" s="18">
        <v>0</v>
      </c>
      <c r="J157" s="18">
        <v>0</v>
      </c>
    </row>
    <row r="158" spans="1:10" s="1" customFormat="1" ht="11.25" customHeight="1">
      <c r="A158" s="1">
        <f t="shared" si="2"/>
        <v>153</v>
      </c>
      <c r="B158" s="16" t="s">
        <v>196</v>
      </c>
      <c r="C158" s="16" t="s">
        <v>36</v>
      </c>
      <c r="D158" s="16" t="s">
        <v>37</v>
      </c>
      <c r="E158" s="17">
        <v>39172</v>
      </c>
      <c r="F158" s="18">
        <v>849757</v>
      </c>
      <c r="G158" s="18">
        <v>500000</v>
      </c>
      <c r="H158" s="18">
        <v>349757</v>
      </c>
      <c r="I158" s="18">
        <v>4085601</v>
      </c>
      <c r="J158" s="18">
        <v>18121</v>
      </c>
    </row>
    <row r="159" spans="1:10" s="1" customFormat="1" ht="11.25" customHeight="1">
      <c r="A159" s="1">
        <f t="shared" si="2"/>
        <v>154</v>
      </c>
      <c r="B159" s="16" t="s">
        <v>197</v>
      </c>
      <c r="C159" s="16" t="s">
        <v>39</v>
      </c>
      <c r="D159" s="16" t="s">
        <v>37</v>
      </c>
      <c r="E159" s="17">
        <v>39172</v>
      </c>
      <c r="F159" s="18">
        <v>60873383</v>
      </c>
      <c r="G159" s="18">
        <v>2432068</v>
      </c>
      <c r="H159" s="18">
        <v>58441315</v>
      </c>
      <c r="I159" s="18">
        <v>0</v>
      </c>
      <c r="J159" s="18">
        <v>0</v>
      </c>
    </row>
    <row r="160" spans="1:10" s="1" customFormat="1" ht="11.25" customHeight="1">
      <c r="A160" s="1">
        <f t="shared" si="2"/>
        <v>155</v>
      </c>
      <c r="B160" s="16" t="s">
        <v>198</v>
      </c>
      <c r="C160" s="16" t="s">
        <v>36</v>
      </c>
      <c r="D160" s="16" t="s">
        <v>37</v>
      </c>
      <c r="E160" s="17">
        <v>39171</v>
      </c>
      <c r="F160" s="18">
        <v>790418</v>
      </c>
      <c r="G160" s="18">
        <v>500000</v>
      </c>
      <c r="H160" s="18">
        <v>290418</v>
      </c>
      <c r="I160" s="18">
        <v>0</v>
      </c>
      <c r="J160" s="18">
        <v>0</v>
      </c>
    </row>
    <row r="161" spans="1:10" s="1" customFormat="1" ht="11.25" customHeight="1">
      <c r="A161" s="1">
        <f t="shared" si="2"/>
        <v>156</v>
      </c>
      <c r="B161" s="16" t="s">
        <v>199</v>
      </c>
      <c r="C161" s="16" t="s">
        <v>39</v>
      </c>
      <c r="D161" s="16" t="s">
        <v>41</v>
      </c>
      <c r="E161" s="17">
        <v>39172</v>
      </c>
      <c r="F161" s="18">
        <v>6663370</v>
      </c>
      <c r="G161" s="18">
        <v>500000</v>
      </c>
      <c r="H161" s="18">
        <v>6163370</v>
      </c>
      <c r="I161" s="18">
        <v>0</v>
      </c>
      <c r="J161" s="18">
        <v>0</v>
      </c>
    </row>
    <row r="162" spans="1:10" s="1" customFormat="1" ht="11.25" customHeight="1">
      <c r="A162" s="1">
        <f t="shared" si="2"/>
        <v>157</v>
      </c>
      <c r="B162" s="16" t="s">
        <v>200</v>
      </c>
      <c r="C162" s="16" t="s">
        <v>36</v>
      </c>
      <c r="D162" s="16" t="s">
        <v>37</v>
      </c>
      <c r="E162" s="17">
        <v>39172</v>
      </c>
      <c r="F162" s="18">
        <v>777384</v>
      </c>
      <c r="G162" s="18">
        <v>500000</v>
      </c>
      <c r="H162" s="18">
        <v>277384</v>
      </c>
      <c r="I162" s="18">
        <v>0</v>
      </c>
      <c r="J162" s="18">
        <v>0</v>
      </c>
    </row>
    <row r="163" spans="1:10" s="1" customFormat="1" ht="11.25" customHeight="1">
      <c r="A163" s="1">
        <f t="shared" si="2"/>
        <v>158</v>
      </c>
      <c r="B163" s="16" t="s">
        <v>201</v>
      </c>
      <c r="C163" s="16" t="s">
        <v>36</v>
      </c>
      <c r="D163" s="16" t="s">
        <v>47</v>
      </c>
      <c r="E163" s="17">
        <v>39172</v>
      </c>
      <c r="F163" s="18">
        <v>29568950</v>
      </c>
      <c r="G163" s="18">
        <v>9427220</v>
      </c>
      <c r="H163" s="18">
        <v>20141730</v>
      </c>
      <c r="I163" s="18">
        <v>220519992</v>
      </c>
      <c r="J163" s="18">
        <v>5125</v>
      </c>
    </row>
    <row r="164" spans="1:10" s="1" customFormat="1" ht="11.25" customHeight="1">
      <c r="A164" s="1">
        <v>159</v>
      </c>
      <c r="B164" s="16" t="s">
        <v>202</v>
      </c>
      <c r="C164" s="16" t="s">
        <v>39</v>
      </c>
      <c r="D164" s="16" t="s">
        <v>37</v>
      </c>
      <c r="E164" s="17">
        <v>39171</v>
      </c>
      <c r="F164" s="18">
        <v>101202512</v>
      </c>
      <c r="G164" s="18">
        <v>739508</v>
      </c>
      <c r="H164" s="18">
        <v>100463004</v>
      </c>
      <c r="I164" s="18">
        <v>0</v>
      </c>
      <c r="J164" s="18">
        <v>0</v>
      </c>
    </row>
    <row r="165" spans="1:10" s="1" customFormat="1" ht="11.25" customHeight="1">
      <c r="A165" s="1">
        <f t="shared" si="2"/>
        <v>160</v>
      </c>
      <c r="B165" s="16" t="s">
        <v>203</v>
      </c>
      <c r="C165" s="16" t="s">
        <v>39</v>
      </c>
      <c r="D165" s="16" t="s">
        <v>41</v>
      </c>
      <c r="E165" s="17">
        <v>39172</v>
      </c>
      <c r="F165" s="18">
        <v>1235455977</v>
      </c>
      <c r="G165" s="18">
        <v>144238887</v>
      </c>
      <c r="H165" s="18">
        <v>1091217090</v>
      </c>
      <c r="I165" s="18">
        <v>2149162257</v>
      </c>
      <c r="J165" s="18">
        <v>61402058</v>
      </c>
    </row>
    <row r="166" spans="1:10" s="1" customFormat="1" ht="11.25" customHeight="1">
      <c r="A166" s="1">
        <f t="shared" si="2"/>
        <v>161</v>
      </c>
      <c r="B166" s="16" t="s">
        <v>204</v>
      </c>
      <c r="C166" s="16" t="s">
        <v>39</v>
      </c>
      <c r="D166" s="16" t="s">
        <v>41</v>
      </c>
      <c r="E166" s="17">
        <v>39171</v>
      </c>
      <c r="F166" s="18">
        <v>3967447078</v>
      </c>
      <c r="G166" s="18">
        <v>842003617</v>
      </c>
      <c r="H166" s="18">
        <v>3125443461</v>
      </c>
      <c r="I166" s="18">
        <v>14070499866</v>
      </c>
      <c r="J166" s="18">
        <v>8651183793</v>
      </c>
    </row>
    <row r="167" spans="1:10" s="1" customFormat="1" ht="11.25" customHeight="1">
      <c r="A167" s="1">
        <f t="shared" si="2"/>
        <v>162</v>
      </c>
      <c r="B167" s="16" t="s">
        <v>205</v>
      </c>
      <c r="C167" s="16" t="s">
        <v>36</v>
      </c>
      <c r="D167" s="16" t="s">
        <v>37</v>
      </c>
      <c r="E167" s="17">
        <v>39172</v>
      </c>
      <c r="F167" s="18">
        <v>1062333</v>
      </c>
      <c r="G167" s="18">
        <v>1000000</v>
      </c>
      <c r="H167" s="18">
        <v>62333</v>
      </c>
      <c r="I167" s="18">
        <v>0</v>
      </c>
      <c r="J167" s="18">
        <v>0</v>
      </c>
    </row>
    <row r="168" spans="1:10" s="1" customFormat="1" ht="11.25" customHeight="1">
      <c r="A168" s="1">
        <f t="shared" si="2"/>
        <v>163</v>
      </c>
      <c r="B168" s="16" t="s">
        <v>206</v>
      </c>
      <c r="C168" s="16" t="s">
        <v>36</v>
      </c>
      <c r="D168" s="16" t="s">
        <v>37</v>
      </c>
      <c r="E168" s="17">
        <v>39172</v>
      </c>
      <c r="F168" s="18">
        <v>2995556</v>
      </c>
      <c r="G168" s="18">
        <v>500000</v>
      </c>
      <c r="H168" s="18">
        <v>2495556</v>
      </c>
      <c r="I168" s="18">
        <v>24142565</v>
      </c>
      <c r="J168" s="18">
        <v>898385</v>
      </c>
    </row>
    <row r="169" spans="1:10" s="1" customFormat="1" ht="11.25" customHeight="1">
      <c r="A169" s="1">
        <f t="shared" si="2"/>
        <v>164</v>
      </c>
      <c r="B169" s="16" t="s">
        <v>207</v>
      </c>
      <c r="C169" s="16" t="s">
        <v>36</v>
      </c>
      <c r="D169" s="16" t="s">
        <v>37</v>
      </c>
      <c r="E169" s="17">
        <v>39172</v>
      </c>
      <c r="F169" s="18">
        <v>26889078</v>
      </c>
      <c r="G169" s="18">
        <v>12402236</v>
      </c>
      <c r="H169" s="18">
        <v>14486842</v>
      </c>
      <c r="I169" s="18">
        <v>389653505</v>
      </c>
      <c r="J169" s="18">
        <v>29547</v>
      </c>
    </row>
    <row r="170" spans="1:10" s="1" customFormat="1" ht="11.25" customHeight="1">
      <c r="A170" s="1">
        <f t="shared" si="2"/>
        <v>165</v>
      </c>
      <c r="B170" s="16" t="s">
        <v>208</v>
      </c>
      <c r="C170" s="16" t="s">
        <v>39</v>
      </c>
      <c r="D170" s="16" t="s">
        <v>44</v>
      </c>
      <c r="E170" s="17">
        <v>39171</v>
      </c>
      <c r="F170" s="18">
        <v>1132929841</v>
      </c>
      <c r="G170" s="18">
        <v>2994783</v>
      </c>
      <c r="H170" s="18">
        <v>1129935058</v>
      </c>
      <c r="I170" s="18">
        <v>0</v>
      </c>
      <c r="J170" s="18">
        <v>0</v>
      </c>
    </row>
    <row r="171" spans="1:10" s="1" customFormat="1" ht="11.25" customHeight="1">
      <c r="A171" s="1">
        <f t="shared" si="2"/>
        <v>166</v>
      </c>
      <c r="B171" s="16" t="s">
        <v>209</v>
      </c>
      <c r="C171" s="16" t="s">
        <v>39</v>
      </c>
      <c r="D171" s="16" t="s">
        <v>37</v>
      </c>
      <c r="E171" s="17">
        <v>39172</v>
      </c>
      <c r="F171" s="18">
        <v>14139266</v>
      </c>
      <c r="G171" s="18">
        <v>1234394</v>
      </c>
      <c r="H171" s="18">
        <v>12904872</v>
      </c>
      <c r="I171" s="18">
        <v>0</v>
      </c>
      <c r="J171" s="18">
        <v>0</v>
      </c>
    </row>
    <row r="172" spans="1:10" s="1" customFormat="1" ht="11.25" customHeight="1">
      <c r="A172" s="1">
        <f t="shared" si="2"/>
        <v>167</v>
      </c>
      <c r="B172" s="16" t="s">
        <v>210</v>
      </c>
      <c r="C172" s="16" t="s">
        <v>39</v>
      </c>
      <c r="D172" s="16" t="s">
        <v>37</v>
      </c>
      <c r="E172" s="17">
        <v>39172</v>
      </c>
      <c r="F172" s="18">
        <v>376382106</v>
      </c>
      <c r="G172" s="18">
        <v>1500000</v>
      </c>
      <c r="H172" s="18">
        <v>374882106</v>
      </c>
      <c r="I172" s="18">
        <v>0</v>
      </c>
      <c r="J172" s="18">
        <v>0</v>
      </c>
    </row>
    <row r="173" spans="1:10" s="1" customFormat="1" ht="11.25" customHeight="1">
      <c r="A173" s="1">
        <f t="shared" si="2"/>
        <v>168</v>
      </c>
      <c r="B173" s="16" t="s">
        <v>211</v>
      </c>
      <c r="C173" s="16" t="s">
        <v>36</v>
      </c>
      <c r="D173" s="16" t="s">
        <v>37</v>
      </c>
      <c r="E173" s="17">
        <v>39172</v>
      </c>
      <c r="F173" s="18">
        <v>1066613</v>
      </c>
      <c r="G173" s="18">
        <v>500000</v>
      </c>
      <c r="H173" s="18">
        <v>566613</v>
      </c>
      <c r="I173" s="18">
        <v>0</v>
      </c>
      <c r="J173" s="18">
        <v>0</v>
      </c>
    </row>
    <row r="174" spans="1:10" s="1" customFormat="1" ht="11.25" customHeight="1">
      <c r="A174" s="1">
        <f t="shared" si="2"/>
        <v>169</v>
      </c>
      <c r="B174" s="16" t="s">
        <v>212</v>
      </c>
      <c r="C174" s="16" t="s">
        <v>36</v>
      </c>
      <c r="D174" s="16" t="s">
        <v>37</v>
      </c>
      <c r="E174" s="17">
        <v>39172</v>
      </c>
      <c r="F174" s="18">
        <v>2340553</v>
      </c>
      <c r="G174" s="18">
        <v>500000</v>
      </c>
      <c r="H174" s="18">
        <v>1840553</v>
      </c>
      <c r="I174" s="18">
        <v>0</v>
      </c>
      <c r="J174" s="18">
        <v>0</v>
      </c>
    </row>
    <row r="175" spans="1:10" s="1" customFormat="1" ht="11.25" customHeight="1">
      <c r="A175" s="1">
        <f t="shared" si="2"/>
        <v>170</v>
      </c>
      <c r="B175" s="16" t="s">
        <v>213</v>
      </c>
      <c r="C175" s="16" t="s">
        <v>36</v>
      </c>
      <c r="D175" s="16" t="s">
        <v>37</v>
      </c>
      <c r="E175" s="17">
        <v>39172</v>
      </c>
      <c r="F175" s="18">
        <v>2781016</v>
      </c>
      <c r="G175" s="18">
        <v>1894715</v>
      </c>
      <c r="H175" s="18">
        <v>886301</v>
      </c>
      <c r="I175" s="18">
        <v>122633970</v>
      </c>
      <c r="J175" s="18">
        <v>4355336</v>
      </c>
    </row>
    <row r="176" spans="1:10" s="1" customFormat="1" ht="11.25" customHeight="1">
      <c r="A176" s="1">
        <f t="shared" si="2"/>
        <v>171</v>
      </c>
      <c r="B176" s="16" t="s">
        <v>214</v>
      </c>
      <c r="C176" s="16" t="s">
        <v>36</v>
      </c>
      <c r="D176" s="16" t="s">
        <v>37</v>
      </c>
      <c r="E176" s="17">
        <v>39172</v>
      </c>
      <c r="F176" s="18">
        <v>1086498</v>
      </c>
      <c r="G176" s="18">
        <v>500000</v>
      </c>
      <c r="H176" s="18">
        <v>586498</v>
      </c>
      <c r="I176" s="18">
        <v>26990161</v>
      </c>
      <c r="J176" s="18">
        <v>325190</v>
      </c>
    </row>
    <row r="177" spans="2:10" s="1" customFormat="1" ht="11.25" customHeight="1">
      <c r="B177" s="1" t="s">
        <v>215</v>
      </c>
      <c r="E177" s="11"/>
      <c r="F177" s="12"/>
      <c r="G177" s="12"/>
      <c r="H177" s="12"/>
      <c r="I177" s="12">
        <f>SUM(I6:I176)</f>
        <v>109884426755</v>
      </c>
      <c r="J177" s="12">
        <f>SUM(J6:J176)</f>
        <v>32159908489</v>
      </c>
    </row>
    <row r="178" spans="5:10" s="1" customFormat="1" ht="11.25" customHeight="1">
      <c r="E178" s="11"/>
      <c r="F178" s="12"/>
      <c r="G178" s="12"/>
      <c r="H178" s="12"/>
      <c r="I178" s="12"/>
      <c r="J178" s="12"/>
    </row>
    <row r="179" spans="2:10" s="1" customFormat="1" ht="13.5" customHeight="1">
      <c r="B179" s="6" t="s">
        <v>216</v>
      </c>
      <c r="C179" s="19">
        <v>172</v>
      </c>
      <c r="D179" s="7"/>
      <c r="E179" s="5"/>
      <c r="F179" s="5"/>
      <c r="H179" s="5"/>
      <c r="I179" s="5"/>
      <c r="J179" s="5"/>
    </row>
    <row r="180" spans="2:3" ht="11.25">
      <c r="B180" s="8"/>
      <c r="C180" s="9"/>
    </row>
    <row r="181" spans="2:3" ht="11.25">
      <c r="B181" s="8" t="s">
        <v>21</v>
      </c>
      <c r="C181" s="9">
        <v>1</v>
      </c>
    </row>
    <row r="182" spans="2:3" ht="11.25">
      <c r="B182" s="4" t="s">
        <v>220</v>
      </c>
      <c r="C182" s="9"/>
    </row>
    <row r="184" spans="2:3" ht="11.25">
      <c r="B184" s="8" t="s">
        <v>22</v>
      </c>
      <c r="C184" s="9">
        <v>2</v>
      </c>
    </row>
    <row r="185" spans="2:3" ht="11.25">
      <c r="B185" s="4" t="s">
        <v>218</v>
      </c>
      <c r="C185" s="9"/>
    </row>
    <row r="186" ht="11.25">
      <c r="B186" s="4" t="s">
        <v>219</v>
      </c>
    </row>
    <row r="188" ht="11.25">
      <c r="B188" s="8" t="s">
        <v>23</v>
      </c>
    </row>
    <row r="190" spans="2:3" ht="11.25">
      <c r="B190" s="8" t="s">
        <v>217</v>
      </c>
      <c r="C190" s="9">
        <v>171</v>
      </c>
    </row>
    <row r="192" ht="33.75">
      <c r="B192" s="2" t="s">
        <v>29</v>
      </c>
    </row>
    <row r="194" ht="11.25">
      <c r="B194" s="10" t="s">
        <v>20</v>
      </c>
    </row>
    <row r="196" ht="15" customHeight="1">
      <c r="B196" s="2" t="s">
        <v>30</v>
      </c>
    </row>
    <row r="197" ht="11.25">
      <c r="B197" s="2" t="s">
        <v>31</v>
      </c>
    </row>
    <row r="198" ht="11.25">
      <c r="B198" s="2"/>
    </row>
    <row r="199" ht="22.5">
      <c r="B199" s="2" t="s">
        <v>25</v>
      </c>
    </row>
    <row r="200" ht="11.25">
      <c r="B200" s="2"/>
    </row>
    <row r="201" ht="56.25">
      <c r="B201" s="2" t="s">
        <v>28</v>
      </c>
    </row>
    <row r="202" ht="11.25">
      <c r="B202" s="2"/>
    </row>
    <row r="203" ht="33.75">
      <c r="B203" s="2" t="s">
        <v>32</v>
      </c>
    </row>
    <row r="204" ht="11.25">
      <c r="B204" s="2"/>
    </row>
    <row r="205" ht="171" customHeight="1">
      <c r="B205" s="2" t="s">
        <v>221</v>
      </c>
    </row>
    <row r="207" ht="56.25">
      <c r="B207" s="2" t="s">
        <v>33</v>
      </c>
    </row>
    <row r="209" ht="11.25">
      <c r="B209" s="2"/>
    </row>
    <row r="219" ht="11.25">
      <c r="B219" s="4" t="s">
        <v>26</v>
      </c>
    </row>
    <row r="222" ht="11.25">
      <c r="B222" s="4" t="s">
        <v>27</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March 31, 2007
FROM REPORTS FILED BY 
April 30,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2007-05-02T18:39:38Z</cp:lastPrinted>
  <dcterms:created xsi:type="dcterms:W3CDTF">2002-02-05T13:55:05Z</dcterms:created>
  <dcterms:modified xsi:type="dcterms:W3CDTF">2007-05-02T18:51:46Z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