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404" sheetId="1" r:id="rId1"/>
  </sheets>
  <definedNames>
    <definedName name="_xlnm.Print_Titles" localSheetId="0">'fcmdata0404'!$1:$4</definedName>
  </definedNames>
  <calcPr fullCalcOnLoad="1"/>
</workbook>
</file>

<file path=xl/sharedStrings.xml><?xml version="1.0" encoding="utf-8"?>
<sst xmlns="http://schemas.openxmlformats.org/spreadsheetml/2006/main" count="612" uniqueCount="256">
  <si>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</si>
  <si>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</si>
  <si>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</si>
  <si>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</si>
  <si>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</si>
  <si>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</si>
  <si>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</si>
  <si>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</si>
  <si>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</si>
  <si>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</si>
  <si>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</si>
  <si>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</si>
  <si>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</si>
  <si>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</si>
  <si>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</si>
  <si>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</si>
  <si>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</si>
  <si>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</si>
  <si>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</si>
  <si>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</si>
  <si>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</si>
  <si>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</si>
  <si>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</si>
  <si>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</si>
  <si>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</si>
  <si>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</si>
  <si>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</si>
  <si>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</si>
  <si>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</si>
  <si>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</si>
  <si>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</si>
  <si>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</si>
  <si>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</si>
  <si>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</si>
  <si>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</si>
  <si>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</si>
  <si>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</si>
  <si>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</si>
  <si>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</si>
  <si>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</si>
  <si>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</si>
  <si>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</si>
  <si>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</si>
  <si>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</si>
  <si>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</si>
  <si>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</si>
  <si>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</si>
  <si>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</si>
  <si>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</si>
  <si>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</si>
  <si>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</si>
  <si>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</si>
  <si>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</si>
  <si>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</si>
  <si>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</si>
  <si>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</si>
  <si>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</si>
  <si>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>or $250,000)</t>
  </si>
  <si>
    <t>Total</t>
  </si>
  <si>
    <t xml:space="preserve">National Futures Association </t>
  </si>
  <si>
    <t>Additions</t>
  </si>
  <si>
    <t>Deletions</t>
  </si>
  <si>
    <t>Name Change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</si>
  <si>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</si>
  <si>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</si>
  <si>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</si>
  <si>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</si>
  <si>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</si>
  <si>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</si>
  <si>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</si>
  <si>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</si>
  <si>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</si>
  <si>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</si>
  <si>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</si>
  <si>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</si>
  <si>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</si>
  <si>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</si>
  <si>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</si>
  <si>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AMERICAN MUTUAL HOLDING CORPORATION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</si>
  <si>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</si>
  <si>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</si>
  <si>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</si>
  <si>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</si>
  <si>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</si>
  <si>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</si>
  <si>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</si>
  <si>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</si>
  <si>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</si>
  <si>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</si>
  <si>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</si>
  <si>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C CZARNIKOW SUGAR FUTURES INC</t>
  </si>
  <si>
    <t>CADENT FINANCIAL SERVICES LLC</t>
  </si>
  <si>
    <t>CALYON FINANCIAL INC</t>
  </si>
  <si>
    <t>CANTOR FITZGERALD &amp; CO</t>
  </si>
  <si>
    <t>CAPITAL MARKET SERVICES LLC</t>
  </si>
  <si>
    <t>CARGILL INVESTOR SERVICES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</si>
  <si>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</si>
  <si>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</si>
  <si>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</si>
  <si>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</si>
  <si>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</si>
  <si>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</si>
  <si>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</si>
  <si>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</si>
  <si>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</si>
  <si>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</si>
  <si>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</si>
  <si>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</si>
  <si>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</si>
  <si>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</si>
  <si>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</si>
  <si>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</si>
  <si>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</si>
  <si>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EAGLE MARKET MAKERS INC</t>
  </si>
  <si>
    <t>ED &amp;F MAN COMMODITY ADVISORS INC</t>
  </si>
  <si>
    <t>ELECTRONIC BROKERAGE SYSTEMS LLC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</si>
  <si>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</si>
  <si>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</si>
  <si>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</si>
  <si>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</si>
  <si>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</si>
  <si>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</si>
  <si>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</si>
  <si>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</si>
  <si>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</si>
  <si>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</si>
  <si>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</si>
  <si>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</si>
  <si>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GELBER GROUP LLC</t>
  </si>
  <si>
    <t>GFS SECURITIES &amp; FUTURES INC</t>
  </si>
  <si>
    <t>GILDER GAGNON HOWE AND CO LLC</t>
  </si>
  <si>
    <t>GLOBAL FUTURES &amp; FOREX LTD</t>
  </si>
  <si>
    <t>GLOBAL FUTURES LLC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</si>
  <si>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</si>
  <si>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</si>
  <si>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</si>
  <si>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</si>
  <si>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</si>
  <si>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</si>
  <si>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</si>
  <si>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</si>
  <si>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</si>
  <si>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INTEGRATED BROKERAGE SERVICES INC</t>
  </si>
  <si>
    <t>INTERACTIVE BROKERS LLC</t>
  </si>
  <si>
    <t>INVESTEC (US) INCORPORATED</t>
  </si>
  <si>
    <t>IOWA GRAIN CO</t>
  </si>
  <si>
    <t>ITAU SECURITIES INC</t>
  </si>
  <si>
    <t>JP MORGAN FUTURES INC</t>
  </si>
  <si>
    <t>JULIUS BAER SECURITIES INC</t>
  </si>
  <si>
    <t>KJW LLC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</si>
  <si>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</si>
  <si>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</si>
  <si>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</si>
  <si>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</si>
  <si>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</si>
  <si>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</si>
  <si>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</si>
  <si>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</si>
  <si>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</si>
  <si>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</si>
  <si>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</si>
  <si>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</si>
  <si>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</si>
  <si>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</si>
  <si>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</si>
  <si>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</si>
  <si>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</si>
  <si>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</si>
  <si>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</si>
  <si>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</si>
  <si>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</si>
  <si>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</si>
  <si>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</si>
  <si>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</si>
  <si>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</si>
  <si>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</si>
  <si>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</si>
  <si>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</si>
  <si>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</si>
  <si>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</si>
  <si>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</si>
  <si>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</si>
  <si>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</si>
  <si>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</si>
  <si>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</si>
  <si>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</si>
  <si>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</si>
  <si>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PIPER JAFFRAY &amp; CO</t>
  </si>
  <si>
    <t>PREFERRED TRADE INC</t>
  </si>
  <si>
    <t>PRUDENTIAL EQUITY GROUP  LLC</t>
  </si>
  <si>
    <t>PRUDENTIAL FINANCIAL DERIVATIVES LLC</t>
  </si>
  <si>
    <t>QIX FUTURES INC</t>
  </si>
  <si>
    <t>QUALIFIED LEVERAGE PROVIDERS INC.</t>
  </si>
  <si>
    <t>RAND FINANCIAL SERVICES INC</t>
  </si>
  <si>
    <t>RAYMOND JAMES &amp; ASSOCIATES INC</t>
  </si>
  <si>
    <t>RBC DAIN RAUSCHER INC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</si>
  <si>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</si>
  <si>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</si>
  <si>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</si>
  <si>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</si>
  <si>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</si>
  <si>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</si>
  <si>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</si>
  <si>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SANFORD C BERNSTEIN &amp; CO LLC</t>
  </si>
  <si>
    <t>SENTINEL MANAGEMENT GROUP INC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</si>
  <si>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</si>
  <si>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</si>
  <si>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</si>
  <si>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</si>
  <si>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</si>
  <si>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SPEAR LEEDS &amp; KELLOG</t>
  </si>
  <si>
    <t>SPENCER FINANCIAL  LLC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</si>
  <si>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</si>
  <si>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</si>
  <si>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</si>
  <si>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</si>
  <si>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</si>
  <si>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</si>
  <si>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TOKYO-MITSUBISHI FUTURES USA INC</t>
  </si>
  <si>
    <t>TRADELINK LLC</t>
  </si>
  <si>
    <t>TRADESTATION SECURITIES INC</t>
  </si>
  <si>
    <t>TRADITION SECURITIES AND FUTURES INC</t>
  </si>
  <si>
    <t>TRANSMARKET GROUP LLC</t>
  </si>
  <si>
    <t>TRILAND USA INC</t>
  </si>
  <si>
    <t>UBS SECURITIES LLC</t>
  </si>
  <si>
    <t>UFJ FUTURES LLC</t>
  </si>
  <si>
    <t>UNIVERSAL FINANCIAL HOLDING CORP</t>
  </si>
  <si>
    <t>VELOCITY FUTURES LP</t>
  </si>
  <si>
    <t>VIEWTRADE SECURITIES INC</t>
  </si>
  <si>
    <t>VISION LIMITED PARTNERSHIP</t>
  </si>
  <si>
    <t>WACHOVIA SECURITIES LLC</t>
  </si>
  <si>
    <t>WALL STREET DERIVATIVES INC</t>
  </si>
  <si>
    <t>WESTMINSTER S&amp;D LTD</t>
  </si>
  <si>
    <t>WHITE COMMERCIAL CORPORATION</t>
  </si>
  <si>
    <t>XPRESSTRADE LLC</t>
  </si>
  <si>
    <t>YORK BUSINESS ASSOCIATES LLC</t>
  </si>
  <si>
    <t>From CARR FUTURES INC to CALYON FINANCIAL INC</t>
  </si>
  <si>
    <t xml:space="preserve">  March Web Page Update</t>
  </si>
  <si>
    <t>April Web Page Update</t>
  </si>
  <si>
    <t>DUNAVANT COMMODITY CORP</t>
  </si>
  <si>
    <t>NYCE</t>
  </si>
  <si>
    <t xml:space="preserve">GAIN CAPITAL </t>
  </si>
  <si>
    <t xml:space="preserve">INTERNATIONAL COMMODITY CLEARING </t>
  </si>
  <si>
    <t>MONEY GARDEN CORP</t>
  </si>
  <si>
    <t>RBC CAPITAL MARKETS CORPORATION</t>
  </si>
  <si>
    <t xml:space="preserve">From CREDIT LYONNAIS ROUSE USA LIMITED to </t>
  </si>
  <si>
    <t>CLR (USA) INC</t>
  </si>
  <si>
    <t>SAFEGUARD FINANCIAL HOLDINGS LLC</t>
  </si>
  <si>
    <t>SG COWEN &amp; CO LLC</t>
  </si>
  <si>
    <t>From SHATKIN ARBOR KARLOV &amp; CO to</t>
  </si>
  <si>
    <t>SHATKIN ARBOR INC</t>
  </si>
  <si>
    <t>SHAY GRAIN CLEARING COMPANY</t>
  </si>
  <si>
    <t>KCBT</t>
  </si>
  <si>
    <t>UBS FINANCIAL SERVICES INC</t>
  </si>
  <si>
    <t>WACHOVIA SECURITIES FINANCIAL NETWORK LLC</t>
  </si>
  <si>
    <t>UTS WORLD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</si>
</sst>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7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 topLeftCell="A1">
      <selection activeCell="C196" sqref="C196"/>
    </sheetView>
  </sheetViews>
  <sheetFormatPr defaultColWidth="9.140625" defaultRowHeight="12.75"/>
  <cols>
    <col min="1" max="1" width="3.57421875" style="2" bestFit="1" customWidth="1"/>
    <col min="2" max="2" width="39.140625" style="2" bestFit="1" customWidth="1"/>
    <col min="3" max="3" width="5.421875" style="6" customWidth="1"/>
    <col min="4" max="4" width="6.00390625" style="6" customWidth="1"/>
    <col min="5" max="5" width="9.140625" style="2" customWidth="1"/>
    <col min="6" max="6" width="11.8515625" style="2" customWidth="1"/>
    <col min="7" max="7" width="13.140625" style="2" customWidth="1"/>
    <col min="8" max="9" width="11.421875" style="2" customWidth="1"/>
    <col min="10" max="10" width="12.28125" style="2" customWidth="1"/>
    <col min="11" max="11" width="12.7109375" style="2" customWidth="1"/>
    <col min="12" max="19" width="11.421875" style="2" hidden="1" customWidth="1"/>
    <col min="20" max="16384" width="11.421875" style="2" customWidth="1"/>
  </cols>
  <sheetData>
    <row r="1" spans="3:11" ht="11.25">
      <c r="C1" s="3" t="s">
        <v>1</v>
      </c>
      <c r="D1" s="3" t="s">
        <v>3</v>
      </c>
      <c r="E1" s="4" t="s">
        <v>5</v>
      </c>
      <c r="F1" s="4" t="s">
        <v>7</v>
      </c>
      <c r="G1" s="4" t="s">
        <v>9</v>
      </c>
      <c r="H1" s="4" t="s">
        <v>12</v>
      </c>
      <c r="I1" s="4" t="s">
        <v>15</v>
      </c>
      <c r="J1" s="4" t="s">
        <v>17</v>
      </c>
      <c r="K1" s="4" t="s">
        <v>21</v>
      </c>
    </row>
    <row r="2" spans="2:11" ht="11.25">
      <c r="B2" s="5" t="s">
        <v>0</v>
      </c>
      <c r="E2" s="4" t="s">
        <v>6</v>
      </c>
      <c r="F2" s="4" t="s">
        <v>8</v>
      </c>
      <c r="G2" s="4" t="s">
        <v>10</v>
      </c>
      <c r="H2" s="4" t="s">
        <v>10</v>
      </c>
      <c r="I2" s="4" t="s">
        <v>9</v>
      </c>
      <c r="J2" s="4" t="s">
        <v>18</v>
      </c>
      <c r="K2" s="4" t="s">
        <v>22</v>
      </c>
    </row>
    <row r="3" spans="7:11" ht="11.25">
      <c r="G3" s="4" t="s">
        <v>11</v>
      </c>
      <c r="H3" s="4" t="s">
        <v>13</v>
      </c>
      <c r="J3" s="4" t="s">
        <v>19</v>
      </c>
      <c r="K3" s="4" t="s">
        <v>23</v>
      </c>
    </row>
    <row r="4" spans="3:11" ht="11.25">
      <c r="C4" s="3" t="s">
        <v>2</v>
      </c>
      <c r="D4" s="3" t="s">
        <v>4</v>
      </c>
      <c r="G4" s="4" t="s">
        <v>57</v>
      </c>
      <c r="H4" s="4" t="s">
        <v>14</v>
      </c>
      <c r="I4" s="4" t="s">
        <v>16</v>
      </c>
      <c r="J4" s="4" t="s">
        <v>20</v>
      </c>
      <c r="K4" s="4" t="s">
        <v>24</v>
      </c>
    </row>
    <row r="5" spans="1:11" ht="11.25">
      <c r="A5" s="2">
        <v>1</v>
      </c>
      <c r="B5" s="7" t="s">
        <v>63</v>
      </c>
      <c r="C5" s="13" t="s">
        <v>64</v>
      </c>
      <c r="D5" s="7" t="s">
        <v>65</v>
      </c>
      <c r="E5" s="8">
        <v>38107</v>
      </c>
      <c r="F5" s="9">
        <v>964520380</v>
      </c>
      <c r="G5" s="9">
        <v>77919952.42</v>
      </c>
      <c r="H5" s="9">
        <v>88740389</v>
      </c>
      <c r="I5" s="9">
        <v>875779991</v>
      </c>
      <c r="J5" s="9">
        <v>2037077997</v>
      </c>
      <c r="K5" s="9">
        <v>91250443</v>
      </c>
    </row>
    <row r="6" spans="1:11" s="7" customFormat="1" ht="11.25" customHeight="1">
      <c r="A6" s="7">
        <v>2</v>
      </c>
      <c r="B6" s="7" t="s">
        <v>66</v>
      </c>
      <c r="C6" s="13" t="s">
        <v>64</v>
      </c>
      <c r="D6" s="7" t="s">
        <v>67</v>
      </c>
      <c r="E6" s="8">
        <v>38107</v>
      </c>
      <c r="F6" s="9">
        <v>124600944</v>
      </c>
      <c r="G6" s="9">
        <v>1150324</v>
      </c>
      <c r="H6" s="9">
        <v>726958</v>
      </c>
      <c r="I6" s="9">
        <v>123450620</v>
      </c>
      <c r="J6" s="9">
        <v>33016071</v>
      </c>
      <c r="K6" s="9">
        <v>0</v>
      </c>
    </row>
    <row r="7" spans="1:11" s="7" customFormat="1" ht="11.25" customHeight="1">
      <c r="A7" s="7">
        <v>3</v>
      </c>
      <c r="B7" s="7" t="s">
        <v>68</v>
      </c>
      <c r="C7" s="13" t="s">
        <v>69</v>
      </c>
      <c r="D7" s="7" t="s">
        <v>65</v>
      </c>
      <c r="E7" s="8">
        <v>38107</v>
      </c>
      <c r="F7" s="9">
        <v>76644124</v>
      </c>
      <c r="G7" s="9">
        <v>26876837.52</v>
      </c>
      <c r="H7" s="9">
        <v>32084299</v>
      </c>
      <c r="I7" s="9">
        <v>44559825</v>
      </c>
      <c r="J7" s="9">
        <v>721892575</v>
      </c>
      <c r="K7" s="9">
        <v>18186823</v>
      </c>
    </row>
    <row r="8" spans="1:11" s="7" customFormat="1" ht="11.25" customHeight="1">
      <c r="A8" s="7">
        <v>4</v>
      </c>
      <c r="B8" s="7" t="s">
        <v>70</v>
      </c>
      <c r="C8" s="13" t="s">
        <v>69</v>
      </c>
      <c r="D8" s="7" t="s">
        <v>71</v>
      </c>
      <c r="E8" s="8">
        <v>38107</v>
      </c>
      <c r="F8" s="9">
        <v>10074654</v>
      </c>
      <c r="G8" s="9">
        <v>3023978.8</v>
      </c>
      <c r="H8" s="9">
        <v>1448127</v>
      </c>
      <c r="I8" s="9">
        <v>7050675.2</v>
      </c>
      <c r="J8" s="9">
        <v>64996139</v>
      </c>
      <c r="K8" s="9">
        <v>15892266</v>
      </c>
    </row>
    <row r="9" spans="1:11" s="7" customFormat="1" ht="11.25" customHeight="1">
      <c r="A9" s="7">
        <v>5</v>
      </c>
      <c r="B9" s="7" t="s">
        <v>72</v>
      </c>
      <c r="C9" s="13" t="s">
        <v>64</v>
      </c>
      <c r="D9" s="7" t="s">
        <v>67</v>
      </c>
      <c r="E9" s="8">
        <v>38107</v>
      </c>
      <c r="F9" s="9">
        <v>50027439</v>
      </c>
      <c r="G9" s="9">
        <v>1000000</v>
      </c>
      <c r="H9" s="9">
        <v>0</v>
      </c>
      <c r="I9" s="9">
        <v>49027439</v>
      </c>
      <c r="J9" s="9">
        <v>0</v>
      </c>
      <c r="K9" s="9">
        <v>0</v>
      </c>
    </row>
    <row r="10" spans="1:11" s="7" customFormat="1" ht="11.25" customHeight="1">
      <c r="A10" s="7">
        <v>6</v>
      </c>
      <c r="B10" s="7" t="s">
        <v>73</v>
      </c>
      <c r="C10" s="13" t="s">
        <v>64</v>
      </c>
      <c r="D10" s="7" t="s">
        <v>65</v>
      </c>
      <c r="E10" s="8">
        <v>38107</v>
      </c>
      <c r="F10" s="9">
        <v>592772704</v>
      </c>
      <c r="G10" s="9">
        <v>44466768.12</v>
      </c>
      <c r="H10" s="9">
        <v>5063813</v>
      </c>
      <c r="I10" s="9">
        <v>548305935.88</v>
      </c>
      <c r="J10" s="9">
        <v>111412434</v>
      </c>
      <c r="K10" s="9">
        <v>9748</v>
      </c>
    </row>
    <row r="11" spans="1:11" s="7" customFormat="1" ht="11.25" customHeight="1">
      <c r="A11" s="7">
        <f>A10+1</f>
        <v>7</v>
      </c>
      <c r="B11" s="7" t="s">
        <v>74</v>
      </c>
      <c r="C11" s="13" t="s">
        <v>69</v>
      </c>
      <c r="D11" s="7" t="s">
        <v>75</v>
      </c>
      <c r="E11" s="8">
        <v>38107</v>
      </c>
      <c r="F11" s="9">
        <v>181135081</v>
      </c>
      <c r="G11" s="9">
        <v>250000</v>
      </c>
      <c r="H11" s="9">
        <v>15546388</v>
      </c>
      <c r="I11" s="9">
        <v>165588693</v>
      </c>
      <c r="J11" s="9">
        <v>0</v>
      </c>
      <c r="K11" s="9">
        <v>0</v>
      </c>
    </row>
    <row r="12" spans="1:11" s="7" customFormat="1" ht="11.25" customHeight="1">
      <c r="A12" s="7">
        <f aca="true" t="shared" si="0" ref="A12:A76">A11+1</f>
        <v>8</v>
      </c>
      <c r="B12" s="7" t="s">
        <v>76</v>
      </c>
      <c r="C12" s="13" t="s">
        <v>69</v>
      </c>
      <c r="D12" s="7" t="s">
        <v>71</v>
      </c>
      <c r="E12" s="8">
        <v>38107</v>
      </c>
      <c r="F12" s="9">
        <v>5490149</v>
      </c>
      <c r="G12" s="9">
        <v>2684738.36</v>
      </c>
      <c r="H12" s="9">
        <v>1512882</v>
      </c>
      <c r="I12" s="9">
        <v>2805410.64</v>
      </c>
      <c r="J12" s="9">
        <v>77772887</v>
      </c>
      <c r="K12" s="9">
        <v>495517</v>
      </c>
    </row>
    <row r="13" spans="1:11" s="7" customFormat="1" ht="11.25" customHeight="1">
      <c r="A13" s="7">
        <f t="shared" si="0"/>
        <v>9</v>
      </c>
      <c r="B13" s="7" t="s">
        <v>77</v>
      </c>
      <c r="C13" s="13" t="s">
        <v>69</v>
      </c>
      <c r="D13" s="7" t="s">
        <v>67</v>
      </c>
      <c r="E13" s="8">
        <v>38107</v>
      </c>
      <c r="F13" s="9">
        <v>464725</v>
      </c>
      <c r="G13" s="9">
        <v>250000</v>
      </c>
      <c r="H13" s="9">
        <v>0</v>
      </c>
      <c r="I13" s="9">
        <v>214725</v>
      </c>
      <c r="J13" s="9">
        <v>0</v>
      </c>
      <c r="K13" s="9">
        <v>0</v>
      </c>
    </row>
    <row r="14" spans="1:11" s="7" customFormat="1" ht="11.25" customHeight="1">
      <c r="A14" s="7">
        <f t="shared" si="0"/>
        <v>10</v>
      </c>
      <c r="B14" s="7" t="s">
        <v>78</v>
      </c>
      <c r="C14" s="13" t="s">
        <v>69</v>
      </c>
      <c r="D14" s="7" t="s">
        <v>67</v>
      </c>
      <c r="E14" s="8">
        <v>38107</v>
      </c>
      <c r="F14" s="9">
        <v>391993</v>
      </c>
      <c r="G14" s="9">
        <v>250000</v>
      </c>
      <c r="H14" s="9">
        <v>0</v>
      </c>
      <c r="I14" s="9">
        <v>141993</v>
      </c>
      <c r="J14" s="9">
        <v>0</v>
      </c>
      <c r="K14" s="9">
        <v>0</v>
      </c>
    </row>
    <row r="15" spans="1:11" s="7" customFormat="1" ht="11.25" customHeight="1">
      <c r="A15" s="7">
        <f t="shared" si="0"/>
        <v>11</v>
      </c>
      <c r="B15" s="7" t="s">
        <v>79</v>
      </c>
      <c r="C15" s="13" t="s">
        <v>69</v>
      </c>
      <c r="D15" s="7" t="s">
        <v>67</v>
      </c>
      <c r="E15" s="8">
        <v>38107</v>
      </c>
      <c r="F15" s="9">
        <v>2147072</v>
      </c>
      <c r="G15" s="9">
        <v>797309.84</v>
      </c>
      <c r="H15" s="9">
        <v>511625</v>
      </c>
      <c r="I15" s="9">
        <v>1349762.16</v>
      </c>
      <c r="J15" s="9">
        <v>23160861</v>
      </c>
      <c r="K15" s="9">
        <v>281811</v>
      </c>
    </row>
    <row r="16" spans="1:11" s="7" customFormat="1" ht="11.25" customHeight="1">
      <c r="A16" s="7">
        <f t="shared" si="0"/>
        <v>12</v>
      </c>
      <c r="B16" s="7" t="s">
        <v>80</v>
      </c>
      <c r="C16" s="13" t="s">
        <v>64</v>
      </c>
      <c r="D16" s="7" t="s">
        <v>71</v>
      </c>
      <c r="E16" s="8">
        <v>38107</v>
      </c>
      <c r="F16" s="9">
        <v>62808446</v>
      </c>
      <c r="G16" s="9">
        <v>12891575</v>
      </c>
      <c r="H16" s="9">
        <v>48523720</v>
      </c>
      <c r="I16" s="9">
        <v>14284726</v>
      </c>
      <c r="J16" s="9">
        <v>322289382</v>
      </c>
      <c r="K16" s="9">
        <v>0</v>
      </c>
    </row>
    <row r="17" spans="1:11" s="7" customFormat="1" ht="11.25" customHeight="1">
      <c r="A17" s="7">
        <f t="shared" si="0"/>
        <v>13</v>
      </c>
      <c r="B17" s="7" t="s">
        <v>81</v>
      </c>
      <c r="C17" s="13" t="s">
        <v>64</v>
      </c>
      <c r="D17" s="7" t="s">
        <v>65</v>
      </c>
      <c r="E17" s="8">
        <v>38107</v>
      </c>
      <c r="F17" s="9">
        <v>578765140</v>
      </c>
      <c r="G17" s="9">
        <v>16334984.120000001</v>
      </c>
      <c r="H17" s="9">
        <v>27940835</v>
      </c>
      <c r="I17" s="9">
        <v>550824305</v>
      </c>
      <c r="J17" s="9">
        <v>519018825</v>
      </c>
      <c r="K17" s="9">
        <v>117931413</v>
      </c>
    </row>
    <row r="18" spans="1:11" s="7" customFormat="1" ht="11.25" customHeight="1">
      <c r="A18" s="7">
        <f t="shared" si="0"/>
        <v>14</v>
      </c>
      <c r="B18" s="7" t="s">
        <v>82</v>
      </c>
      <c r="C18" s="13" t="s">
        <v>64</v>
      </c>
      <c r="D18" s="7" t="s">
        <v>75</v>
      </c>
      <c r="E18" s="8">
        <v>38107</v>
      </c>
      <c r="F18" s="9">
        <v>476685035</v>
      </c>
      <c r="G18" s="9">
        <v>129322362.16</v>
      </c>
      <c r="H18" s="9">
        <v>166604608</v>
      </c>
      <c r="I18" s="9">
        <v>310080427</v>
      </c>
      <c r="J18" s="9">
        <v>2280000536</v>
      </c>
      <c r="K18" s="9">
        <v>329938422</v>
      </c>
    </row>
    <row r="19" spans="1:11" s="7" customFormat="1" ht="11.25" customHeight="1">
      <c r="A19" s="7">
        <f t="shared" si="0"/>
        <v>15</v>
      </c>
      <c r="B19" s="7" t="s">
        <v>83</v>
      </c>
      <c r="C19" s="13" t="s">
        <v>64</v>
      </c>
      <c r="D19" s="7" t="s">
        <v>65</v>
      </c>
      <c r="E19" s="8">
        <v>38107</v>
      </c>
      <c r="F19" s="9">
        <v>1976209511</v>
      </c>
      <c r="G19" s="9">
        <v>77015143</v>
      </c>
      <c r="H19" s="9">
        <v>0</v>
      </c>
      <c r="I19" s="9">
        <v>1899194368</v>
      </c>
      <c r="J19" s="9">
        <v>0</v>
      </c>
      <c r="K19" s="9">
        <v>0</v>
      </c>
    </row>
    <row r="20" spans="1:11" s="7" customFormat="1" ht="11.25" customHeight="1">
      <c r="A20" s="7">
        <f t="shared" si="0"/>
        <v>16</v>
      </c>
      <c r="B20" s="7" t="s">
        <v>84</v>
      </c>
      <c r="C20" s="13" t="s">
        <v>64</v>
      </c>
      <c r="D20" s="7" t="s">
        <v>71</v>
      </c>
      <c r="E20" s="8">
        <v>38107</v>
      </c>
      <c r="F20" s="9">
        <v>3324843057</v>
      </c>
      <c r="G20" s="9">
        <v>1096727208.78</v>
      </c>
      <c r="H20" s="9">
        <v>146105283</v>
      </c>
      <c r="I20" s="9">
        <v>2228115848.2200003</v>
      </c>
      <c r="J20" s="9">
        <v>2072631520</v>
      </c>
      <c r="K20" s="9">
        <v>441127819</v>
      </c>
    </row>
    <row r="21" spans="1:11" s="7" customFormat="1" ht="11.25" customHeight="1">
      <c r="A21" s="7">
        <f t="shared" si="0"/>
        <v>17</v>
      </c>
      <c r="B21" s="7" t="s">
        <v>85</v>
      </c>
      <c r="C21" s="13" t="s">
        <v>69</v>
      </c>
      <c r="D21" s="7" t="s">
        <v>65</v>
      </c>
      <c r="E21" s="8">
        <v>38107</v>
      </c>
      <c r="F21" s="9">
        <v>398234</v>
      </c>
      <c r="G21" s="9">
        <v>250000</v>
      </c>
      <c r="H21" s="9">
        <v>0</v>
      </c>
      <c r="I21" s="9">
        <v>148234</v>
      </c>
      <c r="J21" s="9">
        <v>0</v>
      </c>
      <c r="K21" s="9">
        <v>0</v>
      </c>
    </row>
    <row r="22" spans="1:11" s="7" customFormat="1" ht="11.25" customHeight="1">
      <c r="A22" s="7">
        <f t="shared" si="0"/>
        <v>18</v>
      </c>
      <c r="B22" s="7" t="s">
        <v>86</v>
      </c>
      <c r="C22" s="13" t="s">
        <v>64</v>
      </c>
      <c r="D22" s="7" t="s">
        <v>67</v>
      </c>
      <c r="E22" s="8">
        <v>38107</v>
      </c>
      <c r="F22" s="9">
        <v>5958953</v>
      </c>
      <c r="G22" s="9">
        <v>309344.666666667</v>
      </c>
      <c r="H22" s="9">
        <v>0</v>
      </c>
      <c r="I22" s="9">
        <v>5649608.333333333</v>
      </c>
      <c r="J22" s="9">
        <v>0</v>
      </c>
      <c r="K22" s="9">
        <v>0</v>
      </c>
    </row>
    <row r="23" spans="1:11" s="7" customFormat="1" ht="11.25" customHeight="1">
      <c r="A23" s="7">
        <f t="shared" si="0"/>
        <v>19</v>
      </c>
      <c r="B23" s="7" t="s">
        <v>87</v>
      </c>
      <c r="C23" s="13" t="s">
        <v>64</v>
      </c>
      <c r="D23" s="7" t="s">
        <v>71</v>
      </c>
      <c r="E23" s="8">
        <v>38107</v>
      </c>
      <c r="F23" s="9">
        <v>42882501</v>
      </c>
      <c r="G23" s="9">
        <v>16990191.86</v>
      </c>
      <c r="H23" s="9">
        <v>16597019</v>
      </c>
      <c r="I23" s="9">
        <v>25892309.14</v>
      </c>
      <c r="J23" s="9">
        <v>424754812</v>
      </c>
      <c r="K23" s="9">
        <v>0</v>
      </c>
    </row>
    <row r="24" spans="1:11" s="7" customFormat="1" ht="11.25" customHeight="1">
      <c r="A24" s="7">
        <f t="shared" si="0"/>
        <v>20</v>
      </c>
      <c r="B24" s="7" t="s">
        <v>88</v>
      </c>
      <c r="C24" s="13" t="s">
        <v>69</v>
      </c>
      <c r="D24" s="7" t="s">
        <v>75</v>
      </c>
      <c r="E24" s="8">
        <v>38107</v>
      </c>
      <c r="F24" s="9">
        <v>49442910</v>
      </c>
      <c r="G24" s="9">
        <v>10451043.24</v>
      </c>
      <c r="H24" s="9">
        <v>18703310</v>
      </c>
      <c r="I24" s="9">
        <v>30739600</v>
      </c>
      <c r="J24" s="9">
        <v>248286238</v>
      </c>
      <c r="K24" s="9">
        <v>33019938</v>
      </c>
    </row>
    <row r="25" spans="1:11" s="7" customFormat="1" ht="11.25" customHeight="1">
      <c r="A25" s="7">
        <f t="shared" si="0"/>
        <v>21</v>
      </c>
      <c r="B25" s="7" t="s">
        <v>89</v>
      </c>
      <c r="C25" s="13" t="s">
        <v>64</v>
      </c>
      <c r="D25" s="7" t="s">
        <v>65</v>
      </c>
      <c r="E25" s="8">
        <v>38107</v>
      </c>
      <c r="F25" s="9">
        <v>263761150</v>
      </c>
      <c r="G25" s="9">
        <v>5585448.04</v>
      </c>
      <c r="H25" s="9">
        <v>0</v>
      </c>
      <c r="I25" s="9">
        <v>258175701.96</v>
      </c>
      <c r="J25" s="9">
        <v>0</v>
      </c>
      <c r="K25" s="9">
        <v>0</v>
      </c>
    </row>
    <row r="26" spans="1:11" s="7" customFormat="1" ht="11.25" customHeight="1">
      <c r="A26" s="7">
        <f t="shared" si="0"/>
        <v>22</v>
      </c>
      <c r="B26" s="7" t="s">
        <v>90</v>
      </c>
      <c r="C26" s="13" t="s">
        <v>69</v>
      </c>
      <c r="D26" s="7" t="s">
        <v>67</v>
      </c>
      <c r="E26" s="8">
        <v>38107</v>
      </c>
      <c r="F26" s="9">
        <v>1490305</v>
      </c>
      <c r="G26" s="9">
        <v>250000</v>
      </c>
      <c r="H26" s="9">
        <v>55211</v>
      </c>
      <c r="I26" s="9">
        <v>1240305</v>
      </c>
      <c r="J26" s="9">
        <v>1113407</v>
      </c>
      <c r="K26" s="9">
        <v>0</v>
      </c>
    </row>
    <row r="27" spans="1:11" s="7" customFormat="1" ht="11.25" customHeight="1">
      <c r="A27" s="7">
        <f t="shared" si="0"/>
        <v>23</v>
      </c>
      <c r="B27" s="7" t="s">
        <v>91</v>
      </c>
      <c r="C27" s="13" t="s">
        <v>69</v>
      </c>
      <c r="D27" s="7" t="s">
        <v>71</v>
      </c>
      <c r="E27" s="8">
        <v>38107</v>
      </c>
      <c r="F27" s="9">
        <v>3765316</v>
      </c>
      <c r="G27" s="9">
        <v>655647.96</v>
      </c>
      <c r="H27" s="9">
        <v>430577</v>
      </c>
      <c r="I27" s="9">
        <v>3109668.04</v>
      </c>
      <c r="J27" s="9">
        <v>16919085</v>
      </c>
      <c r="K27" s="9">
        <v>0</v>
      </c>
    </row>
    <row r="28" spans="1:11" s="7" customFormat="1" ht="11.25" customHeight="1">
      <c r="A28" s="7">
        <f t="shared" si="0"/>
        <v>24</v>
      </c>
      <c r="B28" s="7" t="s">
        <v>92</v>
      </c>
      <c r="C28" s="13" t="s">
        <v>64</v>
      </c>
      <c r="D28" s="7" t="s">
        <v>71</v>
      </c>
      <c r="E28" s="8">
        <v>38107</v>
      </c>
      <c r="F28" s="9">
        <v>273507183</v>
      </c>
      <c r="G28" s="9">
        <v>162567271</v>
      </c>
      <c r="H28" s="9">
        <v>212452502</v>
      </c>
      <c r="I28" s="9">
        <v>61054681</v>
      </c>
      <c r="J28" s="9">
        <v>3972024221</v>
      </c>
      <c r="K28" s="9">
        <v>1668857329</v>
      </c>
    </row>
    <row r="29" spans="1:11" s="7" customFormat="1" ht="11.25" customHeight="1">
      <c r="A29" s="7">
        <f t="shared" si="0"/>
        <v>25</v>
      </c>
      <c r="B29" s="7" t="s">
        <v>93</v>
      </c>
      <c r="C29" s="13" t="s">
        <v>64</v>
      </c>
      <c r="D29" s="7" t="s">
        <v>65</v>
      </c>
      <c r="E29" s="8">
        <v>38107</v>
      </c>
      <c r="F29" s="9">
        <v>34650826</v>
      </c>
      <c r="G29" s="9">
        <v>3050265</v>
      </c>
      <c r="H29" s="9">
        <v>838001</v>
      </c>
      <c r="I29" s="9">
        <v>31600561</v>
      </c>
      <c r="J29" s="9">
        <v>873735</v>
      </c>
      <c r="K29" s="9">
        <v>0</v>
      </c>
    </row>
    <row r="30" spans="1:11" s="7" customFormat="1" ht="11.25" customHeight="1">
      <c r="A30" s="7">
        <f t="shared" si="0"/>
        <v>26</v>
      </c>
      <c r="B30" s="7" t="s">
        <v>94</v>
      </c>
      <c r="C30" s="13" t="s">
        <v>69</v>
      </c>
      <c r="D30" s="7" t="s">
        <v>67</v>
      </c>
      <c r="E30" s="8">
        <v>38107</v>
      </c>
      <c r="F30" s="9">
        <v>930496</v>
      </c>
      <c r="G30" s="9">
        <v>250000</v>
      </c>
      <c r="H30" s="9">
        <v>0</v>
      </c>
      <c r="I30" s="9">
        <v>680496</v>
      </c>
      <c r="J30" s="9">
        <v>0</v>
      </c>
      <c r="K30" s="9">
        <v>0</v>
      </c>
    </row>
    <row r="31" spans="1:11" s="7" customFormat="1" ht="11.25" customHeight="1">
      <c r="A31" s="7">
        <f t="shared" si="0"/>
        <v>27</v>
      </c>
      <c r="B31" s="7" t="s">
        <v>95</v>
      </c>
      <c r="C31" s="13" t="s">
        <v>69</v>
      </c>
      <c r="D31" s="7" t="s">
        <v>65</v>
      </c>
      <c r="E31" s="8">
        <v>38107</v>
      </c>
      <c r="F31" s="9">
        <v>81509070</v>
      </c>
      <c r="G31" s="9">
        <v>47239254.04</v>
      </c>
      <c r="H31" s="9">
        <v>65590284</v>
      </c>
      <c r="I31" s="9">
        <v>15918786</v>
      </c>
      <c r="J31" s="9">
        <v>1213445344</v>
      </c>
      <c r="K31" s="9">
        <v>73523568</v>
      </c>
    </row>
    <row r="32" spans="1:11" s="7" customFormat="1" ht="11.25" customHeight="1">
      <c r="A32" s="7">
        <f t="shared" si="0"/>
        <v>28</v>
      </c>
      <c r="B32" s="7" t="s">
        <v>96</v>
      </c>
      <c r="C32" s="13" t="s">
        <v>64</v>
      </c>
      <c r="D32" s="7" t="s">
        <v>67</v>
      </c>
      <c r="E32" s="8">
        <v>38107</v>
      </c>
      <c r="F32" s="9">
        <v>78568551</v>
      </c>
      <c r="G32" s="9">
        <v>250000</v>
      </c>
      <c r="H32" s="9">
        <v>0</v>
      </c>
      <c r="I32" s="9">
        <v>78318551</v>
      </c>
      <c r="J32" s="9">
        <v>0</v>
      </c>
      <c r="K32" s="9">
        <v>0</v>
      </c>
    </row>
    <row r="33" spans="1:11" s="7" customFormat="1" ht="11.25" customHeight="1">
      <c r="A33" s="7">
        <f t="shared" si="0"/>
        <v>29</v>
      </c>
      <c r="B33" s="7" t="s">
        <v>97</v>
      </c>
      <c r="C33" s="13" t="s">
        <v>64</v>
      </c>
      <c r="D33" s="7" t="s">
        <v>71</v>
      </c>
      <c r="E33" s="8">
        <v>38107</v>
      </c>
      <c r="F33" s="9">
        <v>839206969</v>
      </c>
      <c r="G33" s="9">
        <v>34043073.36</v>
      </c>
      <c r="H33" s="9">
        <v>12723242</v>
      </c>
      <c r="I33" s="9">
        <v>805163895.64</v>
      </c>
      <c r="J33" s="9">
        <v>0</v>
      </c>
      <c r="K33" s="9">
        <v>0</v>
      </c>
    </row>
    <row r="34" spans="1:11" s="7" customFormat="1" ht="11.25" customHeight="1">
      <c r="A34" s="7">
        <f t="shared" si="0"/>
        <v>30</v>
      </c>
      <c r="B34" s="7" t="s">
        <v>98</v>
      </c>
      <c r="C34" s="13" t="s">
        <v>64</v>
      </c>
      <c r="D34" s="7" t="s">
        <v>65</v>
      </c>
      <c r="E34" s="8">
        <v>38107</v>
      </c>
      <c r="F34" s="9">
        <v>2912981592</v>
      </c>
      <c r="G34" s="9">
        <v>594382268.9</v>
      </c>
      <c r="H34" s="9">
        <v>275848041</v>
      </c>
      <c r="I34" s="9">
        <v>2318599323.1</v>
      </c>
      <c r="J34" s="9">
        <v>6687909239</v>
      </c>
      <c r="K34" s="9">
        <v>86419880</v>
      </c>
    </row>
    <row r="35" spans="1:11" s="7" customFormat="1" ht="11.25" customHeight="1">
      <c r="A35" s="7">
        <f t="shared" si="0"/>
        <v>31</v>
      </c>
      <c r="B35" s="7" t="s">
        <v>99</v>
      </c>
      <c r="C35" s="13" t="s">
        <v>69</v>
      </c>
      <c r="D35" s="7" t="s">
        <v>67</v>
      </c>
      <c r="E35" s="8">
        <v>38107</v>
      </c>
      <c r="F35" s="9">
        <v>639599</v>
      </c>
      <c r="G35" s="9">
        <v>288591.6</v>
      </c>
      <c r="H35" s="9">
        <v>135329</v>
      </c>
      <c r="I35" s="9">
        <v>351007.4</v>
      </c>
      <c r="J35" s="9">
        <v>7135362</v>
      </c>
      <c r="K35" s="9">
        <v>79428</v>
      </c>
    </row>
    <row r="36" spans="1:11" s="7" customFormat="1" ht="11.25" customHeight="1">
      <c r="A36" s="7">
        <f t="shared" si="0"/>
        <v>32</v>
      </c>
      <c r="B36" s="7" t="s">
        <v>100</v>
      </c>
      <c r="C36" s="13" t="s">
        <v>69</v>
      </c>
      <c r="D36" s="7" t="s">
        <v>67</v>
      </c>
      <c r="E36" s="8">
        <v>38107</v>
      </c>
      <c r="F36" s="9">
        <v>501953</v>
      </c>
      <c r="G36" s="9">
        <v>250000</v>
      </c>
      <c r="H36" s="9">
        <v>109068</v>
      </c>
      <c r="I36" s="9">
        <v>251953</v>
      </c>
      <c r="J36" s="9">
        <v>3213544</v>
      </c>
      <c r="K36" s="9">
        <v>0</v>
      </c>
    </row>
    <row r="37" spans="1:11" s="7" customFormat="1" ht="11.25" customHeight="1">
      <c r="A37" s="7">
        <f t="shared" si="0"/>
        <v>33</v>
      </c>
      <c r="B37" s="7" t="s">
        <v>246</v>
      </c>
      <c r="C37" s="13" t="s">
        <v>69</v>
      </c>
      <c r="D37" s="7" t="s">
        <v>75</v>
      </c>
      <c r="E37" s="8">
        <v>38107</v>
      </c>
      <c r="F37" s="9">
        <v>30853644</v>
      </c>
      <c r="G37" s="9">
        <v>4078303.84</v>
      </c>
      <c r="H37" s="9">
        <v>11006995</v>
      </c>
      <c r="I37" s="9">
        <v>19846649</v>
      </c>
      <c r="J37" s="9">
        <v>104937929</v>
      </c>
      <c r="K37" s="9">
        <v>322801</v>
      </c>
    </row>
    <row r="38" spans="1:11" s="7" customFormat="1" ht="11.25" customHeight="1">
      <c r="A38" s="7">
        <f t="shared" si="0"/>
        <v>34</v>
      </c>
      <c r="B38" s="7" t="s">
        <v>101</v>
      </c>
      <c r="C38" s="13" t="s">
        <v>69</v>
      </c>
      <c r="D38" s="7" t="s">
        <v>67</v>
      </c>
      <c r="E38" s="8">
        <v>38107</v>
      </c>
      <c r="F38" s="9">
        <v>3373906</v>
      </c>
      <c r="G38" s="9">
        <v>250000</v>
      </c>
      <c r="H38" s="9">
        <v>0</v>
      </c>
      <c r="I38" s="9">
        <v>3123906</v>
      </c>
      <c r="J38" s="9">
        <v>0</v>
      </c>
      <c r="K38" s="9">
        <v>0</v>
      </c>
    </row>
    <row r="39" spans="1:11" s="7" customFormat="1" ht="11.25" customHeight="1">
      <c r="A39" s="7">
        <f t="shared" si="0"/>
        <v>35</v>
      </c>
      <c r="B39" s="7" t="s">
        <v>102</v>
      </c>
      <c r="C39" s="13" t="s">
        <v>69</v>
      </c>
      <c r="D39" s="7" t="s">
        <v>67</v>
      </c>
      <c r="E39" s="8">
        <v>38107</v>
      </c>
      <c r="F39" s="9">
        <v>384973</v>
      </c>
      <c r="G39" s="9">
        <v>250000</v>
      </c>
      <c r="H39" s="9">
        <v>0</v>
      </c>
      <c r="I39" s="9">
        <v>134973</v>
      </c>
      <c r="J39" s="9">
        <v>0</v>
      </c>
      <c r="K39" s="9">
        <v>0</v>
      </c>
    </row>
    <row r="40" spans="1:11" s="7" customFormat="1" ht="11.25" customHeight="1">
      <c r="A40" s="7">
        <f t="shared" si="0"/>
        <v>36</v>
      </c>
      <c r="B40" s="7" t="s">
        <v>103</v>
      </c>
      <c r="C40" s="13" t="s">
        <v>69</v>
      </c>
      <c r="D40" s="7" t="s">
        <v>71</v>
      </c>
      <c r="E40" s="8">
        <v>38107</v>
      </c>
      <c r="F40" s="9">
        <v>16243500</v>
      </c>
      <c r="G40" s="9">
        <v>4135151.44</v>
      </c>
      <c r="H40" s="9">
        <v>7009498</v>
      </c>
      <c r="I40" s="9">
        <v>9234002</v>
      </c>
      <c r="J40" s="9">
        <v>102701758</v>
      </c>
      <c r="K40" s="9">
        <v>691028</v>
      </c>
    </row>
    <row r="41" spans="1:11" s="7" customFormat="1" ht="11.25" customHeight="1">
      <c r="A41" s="7">
        <f t="shared" si="0"/>
        <v>37</v>
      </c>
      <c r="B41" s="7" t="s">
        <v>104</v>
      </c>
      <c r="C41" s="13" t="s">
        <v>69</v>
      </c>
      <c r="D41" s="7" t="s">
        <v>67</v>
      </c>
      <c r="E41" s="8">
        <v>38107</v>
      </c>
      <c r="F41" s="9">
        <v>7040277</v>
      </c>
      <c r="G41" s="9">
        <v>1773699.92</v>
      </c>
      <c r="H41" s="9">
        <v>3580447</v>
      </c>
      <c r="I41" s="9">
        <v>3459830</v>
      </c>
      <c r="J41" s="9">
        <v>49960647</v>
      </c>
      <c r="K41" s="9">
        <v>148940</v>
      </c>
    </row>
    <row r="42" spans="1:11" s="7" customFormat="1" ht="11.25" customHeight="1">
      <c r="A42" s="7">
        <f t="shared" si="0"/>
        <v>38</v>
      </c>
      <c r="B42" s="7" t="s">
        <v>105</v>
      </c>
      <c r="C42" s="13" t="s">
        <v>64</v>
      </c>
      <c r="D42" s="7" t="s">
        <v>65</v>
      </c>
      <c r="E42" s="8">
        <v>38107</v>
      </c>
      <c r="F42" s="9">
        <v>3153059917</v>
      </c>
      <c r="G42" s="9">
        <v>197443555.70000002</v>
      </c>
      <c r="H42" s="9">
        <v>132113992</v>
      </c>
      <c r="I42" s="9">
        <v>2955616361.3</v>
      </c>
      <c r="J42" s="9">
        <v>2253490099</v>
      </c>
      <c r="K42" s="9">
        <v>566577681</v>
      </c>
    </row>
    <row r="43" spans="1:11" s="7" customFormat="1" ht="11.25" customHeight="1">
      <c r="A43" s="7">
        <f t="shared" si="0"/>
        <v>39</v>
      </c>
      <c r="B43" s="7" t="s">
        <v>106</v>
      </c>
      <c r="C43" s="13" t="s">
        <v>69</v>
      </c>
      <c r="D43" s="7" t="s">
        <v>67</v>
      </c>
      <c r="E43" s="8">
        <v>38107</v>
      </c>
      <c r="F43" s="9">
        <v>3804000</v>
      </c>
      <c r="G43" s="9">
        <v>1068334.44</v>
      </c>
      <c r="H43" s="9">
        <v>1078792</v>
      </c>
      <c r="I43" s="9">
        <v>2725208</v>
      </c>
      <c r="J43" s="9">
        <v>27915692</v>
      </c>
      <c r="K43" s="9">
        <v>0</v>
      </c>
    </row>
    <row r="44" spans="1:11" s="7" customFormat="1" ht="11.25" customHeight="1">
      <c r="A44" s="7">
        <f t="shared" si="0"/>
        <v>40</v>
      </c>
      <c r="B44" s="7" t="s">
        <v>107</v>
      </c>
      <c r="C44" s="13" t="s">
        <v>69</v>
      </c>
      <c r="D44" s="7" t="s">
        <v>65</v>
      </c>
      <c r="E44" s="8">
        <v>38107</v>
      </c>
      <c r="F44" s="9">
        <v>3255714</v>
      </c>
      <c r="G44" s="9">
        <v>394164.36</v>
      </c>
      <c r="H44" s="9">
        <v>137967</v>
      </c>
      <c r="I44" s="9">
        <v>2861549.64</v>
      </c>
      <c r="J44" s="9">
        <v>9972929</v>
      </c>
      <c r="K44" s="9">
        <v>0</v>
      </c>
    </row>
    <row r="45" spans="1:11" s="7" customFormat="1" ht="11.25" customHeight="1">
      <c r="A45" s="7">
        <f t="shared" si="0"/>
        <v>41</v>
      </c>
      <c r="B45" s="7" t="s">
        <v>108</v>
      </c>
      <c r="C45" s="13" t="s">
        <v>69</v>
      </c>
      <c r="D45" s="7" t="s">
        <v>65</v>
      </c>
      <c r="E45" s="8">
        <v>38107</v>
      </c>
      <c r="F45" s="9">
        <v>1836758</v>
      </c>
      <c r="G45" s="9">
        <v>687387.08</v>
      </c>
      <c r="H45" s="9">
        <v>318902</v>
      </c>
      <c r="I45" s="9">
        <v>1149370.92</v>
      </c>
      <c r="J45" s="9">
        <v>17800144</v>
      </c>
      <c r="K45" s="9">
        <v>189194</v>
      </c>
    </row>
    <row r="46" spans="1:11" s="7" customFormat="1" ht="11.25" customHeight="1">
      <c r="A46" s="7">
        <f t="shared" si="0"/>
        <v>42</v>
      </c>
      <c r="B46" s="7" t="s">
        <v>109</v>
      </c>
      <c r="C46" s="13" t="s">
        <v>64</v>
      </c>
      <c r="D46" s="7" t="s">
        <v>71</v>
      </c>
      <c r="E46" s="8">
        <v>38107</v>
      </c>
      <c r="F46" s="9">
        <v>185835426</v>
      </c>
      <c r="G46" s="9">
        <v>4793518.66</v>
      </c>
      <c r="H46" s="9">
        <v>2580728</v>
      </c>
      <c r="I46" s="9">
        <v>181041907.34</v>
      </c>
      <c r="J46" s="9">
        <v>47458026</v>
      </c>
      <c r="K46" s="9">
        <v>3692153</v>
      </c>
    </row>
    <row r="47" spans="1:11" s="7" customFormat="1" ht="11.25" customHeight="1">
      <c r="A47" s="7">
        <f t="shared" si="0"/>
        <v>43</v>
      </c>
      <c r="B47" s="7" t="s">
        <v>110</v>
      </c>
      <c r="C47" s="13" t="s">
        <v>64</v>
      </c>
      <c r="D47" s="7" t="s">
        <v>67</v>
      </c>
      <c r="E47" s="8">
        <v>38107</v>
      </c>
      <c r="F47" s="9">
        <v>2026544</v>
      </c>
      <c r="G47" s="9">
        <v>250000</v>
      </c>
      <c r="H47" s="9">
        <v>0</v>
      </c>
      <c r="I47" s="9">
        <v>1776544</v>
      </c>
      <c r="J47" s="9">
        <v>0</v>
      </c>
      <c r="K47" s="9">
        <v>0</v>
      </c>
    </row>
    <row r="48" spans="1:11" s="7" customFormat="1" ht="11.25" customHeight="1">
      <c r="A48" s="7">
        <f t="shared" si="0"/>
        <v>44</v>
      </c>
      <c r="B48" s="7" t="s">
        <v>111</v>
      </c>
      <c r="C48" s="13" t="s">
        <v>64</v>
      </c>
      <c r="D48" s="7" t="s">
        <v>65</v>
      </c>
      <c r="E48" s="8">
        <v>38107</v>
      </c>
      <c r="F48" s="9">
        <v>1615400980</v>
      </c>
      <c r="G48" s="9">
        <v>152775150.02</v>
      </c>
      <c r="H48" s="9">
        <v>177611720</v>
      </c>
      <c r="I48" s="9">
        <v>1437789260</v>
      </c>
      <c r="J48" s="9">
        <v>1492976279</v>
      </c>
      <c r="K48" s="9">
        <v>745263468</v>
      </c>
    </row>
    <row r="49" spans="1:11" s="7" customFormat="1" ht="11.25" customHeight="1">
      <c r="A49" s="7">
        <f t="shared" si="0"/>
        <v>45</v>
      </c>
      <c r="B49" s="7" t="s">
        <v>112</v>
      </c>
      <c r="C49" s="13" t="s">
        <v>69</v>
      </c>
      <c r="D49" s="7" t="s">
        <v>71</v>
      </c>
      <c r="E49" s="8">
        <v>38107</v>
      </c>
      <c r="F49" s="9">
        <v>5224127</v>
      </c>
      <c r="G49" s="9">
        <v>751597.32</v>
      </c>
      <c r="H49" s="9">
        <v>433906</v>
      </c>
      <c r="I49" s="9">
        <v>4472529.68</v>
      </c>
      <c r="J49" s="9">
        <v>18794483</v>
      </c>
      <c r="K49" s="9">
        <v>0</v>
      </c>
    </row>
    <row r="50" spans="1:11" s="7" customFormat="1" ht="11.25" customHeight="1">
      <c r="A50" s="7">
        <f t="shared" si="0"/>
        <v>46</v>
      </c>
      <c r="B50" s="7" t="s">
        <v>239</v>
      </c>
      <c r="C50" s="13" t="s">
        <v>69</v>
      </c>
      <c r="D50" s="18" t="s">
        <v>240</v>
      </c>
      <c r="E50" s="17">
        <v>38077</v>
      </c>
      <c r="F50" s="9">
        <v>22327868</v>
      </c>
      <c r="G50" s="9">
        <v>1182623.84</v>
      </c>
      <c r="H50" s="9">
        <v>2254668</v>
      </c>
      <c r="I50" s="9">
        <v>20073200</v>
      </c>
      <c r="J50" s="9">
        <v>30448416</v>
      </c>
      <c r="K50" s="9">
        <v>0</v>
      </c>
    </row>
    <row r="51" spans="1:11" s="7" customFormat="1" ht="11.25" customHeight="1">
      <c r="A51" s="7">
        <f t="shared" si="0"/>
        <v>47</v>
      </c>
      <c r="B51" s="7" t="s">
        <v>113</v>
      </c>
      <c r="C51" s="13" t="s">
        <v>69</v>
      </c>
      <c r="D51" s="7" t="s">
        <v>65</v>
      </c>
      <c r="E51" s="8">
        <v>38107</v>
      </c>
      <c r="F51" s="9">
        <v>2179678</v>
      </c>
      <c r="G51" s="9">
        <v>306278.36</v>
      </c>
      <c r="H51" s="9">
        <v>123469</v>
      </c>
      <c r="I51" s="9">
        <v>1873399.64</v>
      </c>
      <c r="J51" s="9">
        <v>7598194</v>
      </c>
      <c r="K51" s="9">
        <v>63276</v>
      </c>
    </row>
    <row r="52" spans="1:11" s="7" customFormat="1" ht="11.25" customHeight="1">
      <c r="A52" s="7">
        <f t="shared" si="0"/>
        <v>48</v>
      </c>
      <c r="B52" s="7" t="s">
        <v>114</v>
      </c>
      <c r="C52" s="13" t="s">
        <v>69</v>
      </c>
      <c r="D52" s="7" t="s">
        <v>67</v>
      </c>
      <c r="E52" s="8">
        <v>38107</v>
      </c>
      <c r="F52" s="9">
        <v>418944</v>
      </c>
      <c r="G52" s="9">
        <v>250000</v>
      </c>
      <c r="H52" s="9">
        <v>0</v>
      </c>
      <c r="I52" s="9">
        <v>168944</v>
      </c>
      <c r="J52" s="9">
        <v>0</v>
      </c>
      <c r="K52" s="9">
        <v>0</v>
      </c>
    </row>
    <row r="53" spans="1:11" s="7" customFormat="1" ht="11.25" customHeight="1">
      <c r="A53" s="7">
        <f t="shared" si="0"/>
        <v>49</v>
      </c>
      <c r="B53" s="7" t="s">
        <v>115</v>
      </c>
      <c r="C53" s="13" t="s">
        <v>69</v>
      </c>
      <c r="D53" s="7" t="s">
        <v>67</v>
      </c>
      <c r="E53" s="8">
        <v>38107</v>
      </c>
      <c r="F53" s="9">
        <v>2465721</v>
      </c>
      <c r="G53" s="9">
        <v>250000</v>
      </c>
      <c r="H53" s="9">
        <v>0</v>
      </c>
      <c r="I53" s="9">
        <v>2215721</v>
      </c>
      <c r="J53" s="9">
        <v>0</v>
      </c>
      <c r="K53" s="9">
        <v>0</v>
      </c>
    </row>
    <row r="54" spans="1:11" s="7" customFormat="1" ht="11.25" customHeight="1">
      <c r="A54" s="7">
        <f t="shared" si="0"/>
        <v>50</v>
      </c>
      <c r="B54" s="7" t="s">
        <v>116</v>
      </c>
      <c r="C54" s="13" t="s">
        <v>69</v>
      </c>
      <c r="D54" s="7" t="s">
        <v>67</v>
      </c>
      <c r="E54" s="8">
        <v>38107</v>
      </c>
      <c r="F54" s="9">
        <v>1545148</v>
      </c>
      <c r="G54" s="9">
        <v>732554.04</v>
      </c>
      <c r="H54" s="9">
        <v>314411</v>
      </c>
      <c r="I54" s="9">
        <v>812593.96</v>
      </c>
      <c r="J54" s="9">
        <v>19322454</v>
      </c>
      <c r="K54" s="9">
        <v>116789</v>
      </c>
    </row>
    <row r="55" spans="1:11" s="7" customFormat="1" ht="11.25" customHeight="1">
      <c r="A55" s="7">
        <f t="shared" si="0"/>
        <v>51</v>
      </c>
      <c r="B55" s="7" t="s">
        <v>117</v>
      </c>
      <c r="C55" s="13" t="s">
        <v>69</v>
      </c>
      <c r="D55" s="7" t="s">
        <v>71</v>
      </c>
      <c r="E55" s="8">
        <v>38107</v>
      </c>
      <c r="F55" s="9">
        <v>20525563</v>
      </c>
      <c r="G55" s="9">
        <v>11467626.200000001</v>
      </c>
      <c r="H55" s="9">
        <v>15265851</v>
      </c>
      <c r="I55" s="9">
        <v>5259712</v>
      </c>
      <c r="J55" s="9">
        <v>366754871</v>
      </c>
      <c r="K55" s="9">
        <v>990127</v>
      </c>
    </row>
    <row r="56" spans="1:11" s="7" customFormat="1" ht="11.25" customHeight="1">
      <c r="A56" s="7">
        <f t="shared" si="0"/>
        <v>52</v>
      </c>
      <c r="B56" s="7" t="s">
        <v>118</v>
      </c>
      <c r="C56" s="13" t="s">
        <v>69</v>
      </c>
      <c r="D56" s="7" t="s">
        <v>71</v>
      </c>
      <c r="E56" s="8">
        <v>38107</v>
      </c>
      <c r="F56" s="9">
        <v>8249636</v>
      </c>
      <c r="G56" s="9">
        <v>250000</v>
      </c>
      <c r="H56" s="9">
        <v>441680</v>
      </c>
      <c r="I56" s="9">
        <v>7807956</v>
      </c>
      <c r="J56" s="9">
        <v>5606920</v>
      </c>
      <c r="K56" s="9">
        <v>12297</v>
      </c>
    </row>
    <row r="57" spans="1:11" s="7" customFormat="1" ht="11.25" customHeight="1">
      <c r="A57" s="7">
        <f t="shared" si="0"/>
        <v>53</v>
      </c>
      <c r="B57" s="7" t="s">
        <v>119</v>
      </c>
      <c r="C57" s="13" t="s">
        <v>64</v>
      </c>
      <c r="D57" s="7" t="s">
        <v>71</v>
      </c>
      <c r="E57" s="8">
        <v>38107</v>
      </c>
      <c r="F57" s="9">
        <v>231251914</v>
      </c>
      <c r="G57" s="9">
        <v>140065473</v>
      </c>
      <c r="H57" s="9">
        <v>166383222</v>
      </c>
      <c r="I57" s="9">
        <v>64868692</v>
      </c>
      <c r="J57" s="9">
        <v>3857571931</v>
      </c>
      <c r="K57" s="9">
        <v>906375991</v>
      </c>
    </row>
    <row r="58" spans="1:11" s="7" customFormat="1" ht="11.25" customHeight="1">
      <c r="A58" s="7">
        <f t="shared" si="0"/>
        <v>54</v>
      </c>
      <c r="B58" s="7" t="s">
        <v>120</v>
      </c>
      <c r="C58" s="13" t="s">
        <v>69</v>
      </c>
      <c r="D58" s="7" t="s">
        <v>67</v>
      </c>
      <c r="E58" s="8">
        <v>38107</v>
      </c>
      <c r="F58" s="9">
        <v>2857848</v>
      </c>
      <c r="G58" s="9">
        <v>1884766.88</v>
      </c>
      <c r="H58" s="9">
        <v>1709004</v>
      </c>
      <c r="I58" s="9">
        <v>973081.12</v>
      </c>
      <c r="J58" s="9">
        <v>57896681</v>
      </c>
      <c r="K58" s="9">
        <v>10327</v>
      </c>
    </row>
    <row r="59" spans="1:11" s="7" customFormat="1" ht="11.25" customHeight="1">
      <c r="A59" s="7">
        <f t="shared" si="0"/>
        <v>55</v>
      </c>
      <c r="B59" s="7" t="s">
        <v>121</v>
      </c>
      <c r="C59" s="13" t="s">
        <v>64</v>
      </c>
      <c r="D59" s="7" t="s">
        <v>71</v>
      </c>
      <c r="E59" s="8">
        <v>38107</v>
      </c>
      <c r="F59" s="9">
        <v>300349973</v>
      </c>
      <c r="G59" s="9">
        <v>13330552</v>
      </c>
      <c r="H59" s="9">
        <v>19461042</v>
      </c>
      <c r="I59" s="9">
        <v>280888931</v>
      </c>
      <c r="J59" s="9">
        <v>534353025</v>
      </c>
      <c r="K59" s="9">
        <v>4033694</v>
      </c>
    </row>
    <row r="60" spans="1:11" s="7" customFormat="1" ht="11.25" customHeight="1">
      <c r="A60" s="7">
        <f t="shared" si="0"/>
        <v>56</v>
      </c>
      <c r="B60" s="7" t="s">
        <v>122</v>
      </c>
      <c r="C60" s="13" t="s">
        <v>69</v>
      </c>
      <c r="D60" s="7" t="s">
        <v>67</v>
      </c>
      <c r="E60" s="8">
        <v>38107</v>
      </c>
      <c r="F60" s="9">
        <v>24984477</v>
      </c>
      <c r="G60" s="9">
        <v>250000</v>
      </c>
      <c r="H60" s="9">
        <v>0</v>
      </c>
      <c r="I60" s="9">
        <v>24734477</v>
      </c>
      <c r="J60" s="9">
        <v>0</v>
      </c>
      <c r="K60" s="9">
        <v>0</v>
      </c>
    </row>
    <row r="61" spans="1:11" s="7" customFormat="1" ht="11.25" customHeight="1">
      <c r="A61" s="7">
        <f t="shared" si="0"/>
        <v>57</v>
      </c>
      <c r="B61" s="7" t="s">
        <v>123</v>
      </c>
      <c r="C61" s="13" t="s">
        <v>69</v>
      </c>
      <c r="D61" s="7" t="s">
        <v>65</v>
      </c>
      <c r="E61" s="8">
        <v>38107</v>
      </c>
      <c r="F61" s="9">
        <v>18284083</v>
      </c>
      <c r="G61" s="9">
        <v>3994967.88</v>
      </c>
      <c r="H61" s="9">
        <v>3560705</v>
      </c>
      <c r="I61" s="9">
        <v>14289115.120000001</v>
      </c>
      <c r="J61" s="9">
        <v>88775183</v>
      </c>
      <c r="K61" s="9">
        <v>15774956</v>
      </c>
    </row>
    <row r="62" spans="1:11" s="7" customFormat="1" ht="11.25" customHeight="1">
      <c r="A62" s="7">
        <f t="shared" si="0"/>
        <v>58</v>
      </c>
      <c r="B62" s="7" t="s">
        <v>124</v>
      </c>
      <c r="C62" s="13" t="s">
        <v>69</v>
      </c>
      <c r="D62" s="7" t="s">
        <v>67</v>
      </c>
      <c r="E62" s="8">
        <v>38107</v>
      </c>
      <c r="F62" s="9">
        <v>1842875</v>
      </c>
      <c r="G62" s="9">
        <v>250000</v>
      </c>
      <c r="H62" s="9">
        <v>85116</v>
      </c>
      <c r="I62" s="9">
        <v>1592875</v>
      </c>
      <c r="J62" s="9">
        <v>4572373</v>
      </c>
      <c r="K62" s="9">
        <v>21136</v>
      </c>
    </row>
    <row r="63" spans="1:11" s="7" customFormat="1" ht="11.25" customHeight="1">
      <c r="A63" s="7">
        <f t="shared" si="0"/>
        <v>59</v>
      </c>
      <c r="B63" s="7" t="s">
        <v>125</v>
      </c>
      <c r="C63" s="13" t="s">
        <v>69</v>
      </c>
      <c r="D63" s="7" t="s">
        <v>67</v>
      </c>
      <c r="E63" s="8">
        <v>38107</v>
      </c>
      <c r="F63" s="9">
        <v>1450772</v>
      </c>
      <c r="G63" s="9">
        <v>695547.44</v>
      </c>
      <c r="H63" s="9">
        <v>692242</v>
      </c>
      <c r="I63" s="9">
        <v>755224.56</v>
      </c>
      <c r="J63" s="9">
        <v>22820375</v>
      </c>
      <c r="K63" s="9">
        <v>0</v>
      </c>
    </row>
    <row r="64" spans="1:11" s="7" customFormat="1" ht="11.25" customHeight="1">
      <c r="A64" s="7">
        <f t="shared" si="0"/>
        <v>60</v>
      </c>
      <c r="B64" s="7" t="s">
        <v>126</v>
      </c>
      <c r="C64" s="13" t="s">
        <v>69</v>
      </c>
      <c r="D64" s="7" t="s">
        <v>67</v>
      </c>
      <c r="E64" s="8">
        <v>38107</v>
      </c>
      <c r="F64" s="9">
        <v>414265</v>
      </c>
      <c r="G64" s="9">
        <v>250000</v>
      </c>
      <c r="H64" s="9">
        <v>0</v>
      </c>
      <c r="I64" s="9">
        <v>164265</v>
      </c>
      <c r="J64" s="9">
        <v>0</v>
      </c>
      <c r="K64" s="9">
        <v>0</v>
      </c>
    </row>
    <row r="65" spans="1:11" s="7" customFormat="1" ht="11.25" customHeight="1">
      <c r="A65" s="7">
        <f t="shared" si="0"/>
        <v>61</v>
      </c>
      <c r="B65" s="7" t="s">
        <v>127</v>
      </c>
      <c r="C65" s="13" t="s">
        <v>69</v>
      </c>
      <c r="D65" s="7" t="s">
        <v>67</v>
      </c>
      <c r="E65" s="8">
        <v>38107</v>
      </c>
      <c r="F65" s="9">
        <v>926195</v>
      </c>
      <c r="G65" s="9">
        <v>250000</v>
      </c>
      <c r="H65" s="9">
        <v>0</v>
      </c>
      <c r="I65" s="9">
        <v>676195</v>
      </c>
      <c r="J65" s="9">
        <v>0</v>
      </c>
      <c r="K65" s="9">
        <v>0</v>
      </c>
    </row>
    <row r="66" spans="1:11" s="7" customFormat="1" ht="11.25" customHeight="1">
      <c r="A66" s="7">
        <f t="shared" si="0"/>
        <v>62</v>
      </c>
      <c r="B66" s="7" t="s">
        <v>241</v>
      </c>
      <c r="C66" s="13" t="s">
        <v>69</v>
      </c>
      <c r="D66" s="7" t="s">
        <v>67</v>
      </c>
      <c r="E66" s="8">
        <v>38107</v>
      </c>
      <c r="F66" s="9">
        <v>9727902</v>
      </c>
      <c r="G66" s="9">
        <v>250000</v>
      </c>
      <c r="H66" s="9">
        <v>0</v>
      </c>
      <c r="I66" s="9">
        <v>9477902</v>
      </c>
      <c r="J66" s="9">
        <v>0</v>
      </c>
      <c r="K66" s="9">
        <v>0</v>
      </c>
    </row>
    <row r="67" spans="1:11" s="7" customFormat="1" ht="11.25" customHeight="1">
      <c r="A67" s="7">
        <f t="shared" si="0"/>
        <v>63</v>
      </c>
      <c r="B67" s="7" t="s">
        <v>128</v>
      </c>
      <c r="C67" s="13" t="s">
        <v>69</v>
      </c>
      <c r="D67" s="7" t="s">
        <v>65</v>
      </c>
      <c r="E67" s="8">
        <v>38107</v>
      </c>
      <c r="F67" s="9">
        <v>19842973</v>
      </c>
      <c r="G67" s="9">
        <v>614570.88</v>
      </c>
      <c r="H67" s="9">
        <v>351841</v>
      </c>
      <c r="I67" s="9">
        <v>19228402.12</v>
      </c>
      <c r="J67" s="9">
        <v>24737676</v>
      </c>
      <c r="K67" s="9">
        <v>1519140</v>
      </c>
    </row>
    <row r="68" spans="1:11" s="7" customFormat="1" ht="11.25" customHeight="1">
      <c r="A68" s="7">
        <f t="shared" si="0"/>
        <v>64</v>
      </c>
      <c r="B68" s="7" t="s">
        <v>129</v>
      </c>
      <c r="C68" s="13" t="s">
        <v>69</v>
      </c>
      <c r="D68" s="7" t="s">
        <v>67</v>
      </c>
      <c r="E68" s="8">
        <v>38107</v>
      </c>
      <c r="F68" s="9">
        <v>356636</v>
      </c>
      <c r="G68" s="9">
        <v>250000</v>
      </c>
      <c r="H68" s="9">
        <v>0</v>
      </c>
      <c r="I68" s="9">
        <v>106636</v>
      </c>
      <c r="J68" s="9">
        <v>0</v>
      </c>
      <c r="K68" s="9">
        <v>0</v>
      </c>
    </row>
    <row r="69" spans="1:11" s="7" customFormat="1" ht="11.25" customHeight="1">
      <c r="A69" s="7">
        <f t="shared" si="0"/>
        <v>65</v>
      </c>
      <c r="B69" s="7" t="s">
        <v>130</v>
      </c>
      <c r="C69" s="13" t="s">
        <v>64</v>
      </c>
      <c r="D69" s="7" t="s">
        <v>67</v>
      </c>
      <c r="E69" s="8">
        <v>38107</v>
      </c>
      <c r="F69" s="9">
        <v>22246813</v>
      </c>
      <c r="G69" s="9">
        <v>250000</v>
      </c>
      <c r="H69" s="9">
        <v>0</v>
      </c>
      <c r="I69" s="9">
        <v>21996813</v>
      </c>
      <c r="J69" s="9">
        <v>0</v>
      </c>
      <c r="K69" s="9">
        <v>0</v>
      </c>
    </row>
    <row r="70" spans="1:11" s="7" customFormat="1" ht="11.25" customHeight="1">
      <c r="A70" s="7">
        <f t="shared" si="0"/>
        <v>66</v>
      </c>
      <c r="B70" s="7" t="s">
        <v>131</v>
      </c>
      <c r="C70" s="13" t="s">
        <v>64</v>
      </c>
      <c r="D70" s="7" t="s">
        <v>67</v>
      </c>
      <c r="E70" s="8">
        <v>38107</v>
      </c>
      <c r="F70" s="9">
        <v>8779138</v>
      </c>
      <c r="G70" s="9">
        <v>2876871.73333333</v>
      </c>
      <c r="H70" s="9">
        <v>0</v>
      </c>
      <c r="I70" s="9">
        <v>5902266.26666667</v>
      </c>
      <c r="J70" s="9">
        <v>0</v>
      </c>
      <c r="K70" s="9">
        <v>0</v>
      </c>
    </row>
    <row r="71" spans="1:11" s="7" customFormat="1" ht="11.25" customHeight="1">
      <c r="A71" s="7">
        <f t="shared" si="0"/>
        <v>67</v>
      </c>
      <c r="B71" s="7" t="s">
        <v>132</v>
      </c>
      <c r="C71" s="13" t="s">
        <v>69</v>
      </c>
      <c r="D71" s="7" t="s">
        <v>67</v>
      </c>
      <c r="E71" s="8">
        <v>38107</v>
      </c>
      <c r="F71" s="9">
        <v>375966</v>
      </c>
      <c r="G71" s="9">
        <v>250000</v>
      </c>
      <c r="H71" s="9">
        <v>0</v>
      </c>
      <c r="I71" s="9">
        <v>125966</v>
      </c>
      <c r="J71" s="9">
        <v>0</v>
      </c>
      <c r="K71" s="9">
        <v>0</v>
      </c>
    </row>
    <row r="72" spans="1:11" s="7" customFormat="1" ht="11.25" customHeight="1">
      <c r="A72" s="7">
        <f t="shared" si="0"/>
        <v>68</v>
      </c>
      <c r="B72" s="7" t="s">
        <v>133</v>
      </c>
      <c r="C72" s="13" t="s">
        <v>64</v>
      </c>
      <c r="D72" s="7" t="s">
        <v>65</v>
      </c>
      <c r="E72" s="8">
        <v>38107</v>
      </c>
      <c r="F72" s="9">
        <v>10552905</v>
      </c>
      <c r="G72" s="9">
        <v>2011932</v>
      </c>
      <c r="H72" s="9">
        <v>1507687</v>
      </c>
      <c r="I72" s="9">
        <v>8540973</v>
      </c>
      <c r="J72" s="9">
        <v>64835430</v>
      </c>
      <c r="K72" s="9">
        <v>5484355</v>
      </c>
    </row>
    <row r="73" spans="1:11" s="7" customFormat="1" ht="11.25" customHeight="1">
      <c r="A73" s="7">
        <f t="shared" si="0"/>
        <v>69</v>
      </c>
      <c r="B73" s="7" t="s">
        <v>134</v>
      </c>
      <c r="C73" s="13" t="s">
        <v>64</v>
      </c>
      <c r="D73" s="7" t="s">
        <v>65</v>
      </c>
      <c r="E73" s="8">
        <v>38107</v>
      </c>
      <c r="F73" s="9">
        <v>3442107075</v>
      </c>
      <c r="G73" s="9">
        <v>1032083905.4</v>
      </c>
      <c r="H73" s="9">
        <v>546471183</v>
      </c>
      <c r="I73" s="9">
        <v>2410023169.6</v>
      </c>
      <c r="J73" s="9">
        <v>7997333690</v>
      </c>
      <c r="K73" s="9">
        <v>4433282968</v>
      </c>
    </row>
    <row r="74" spans="1:11" s="7" customFormat="1" ht="11.25" customHeight="1">
      <c r="A74" s="7">
        <f t="shared" si="0"/>
        <v>70</v>
      </c>
      <c r="B74" s="7" t="s">
        <v>135</v>
      </c>
      <c r="C74" s="13" t="s">
        <v>64</v>
      </c>
      <c r="D74" s="7" t="s">
        <v>65</v>
      </c>
      <c r="E74" s="8">
        <v>38107</v>
      </c>
      <c r="F74" s="9">
        <v>712559000</v>
      </c>
      <c r="G74" s="9">
        <v>96905480</v>
      </c>
      <c r="H74" s="9">
        <v>23677600</v>
      </c>
      <c r="I74" s="9">
        <v>615653520</v>
      </c>
      <c r="J74" s="9">
        <v>396147000</v>
      </c>
      <c r="K74" s="9">
        <v>5791000</v>
      </c>
    </row>
    <row r="75" spans="1:11" s="7" customFormat="1" ht="11.25" customHeight="1">
      <c r="A75" s="7">
        <f t="shared" si="0"/>
        <v>71</v>
      </c>
      <c r="B75" s="7" t="s">
        <v>136</v>
      </c>
      <c r="C75" s="13" t="s">
        <v>69</v>
      </c>
      <c r="D75" s="7" t="s">
        <v>65</v>
      </c>
      <c r="E75" s="8">
        <v>38107</v>
      </c>
      <c r="F75" s="9">
        <v>1793342</v>
      </c>
      <c r="G75" s="9">
        <v>314591.12</v>
      </c>
      <c r="H75" s="9">
        <v>113803</v>
      </c>
      <c r="I75" s="9">
        <v>1478750.88</v>
      </c>
      <c r="J75" s="9">
        <v>7948408</v>
      </c>
      <c r="K75" s="9">
        <v>0</v>
      </c>
    </row>
    <row r="76" spans="1:11" s="7" customFormat="1" ht="11.25" customHeight="1">
      <c r="A76" s="7">
        <f t="shared" si="0"/>
        <v>72</v>
      </c>
      <c r="B76" s="7" t="s">
        <v>137</v>
      </c>
      <c r="C76" s="13" t="s">
        <v>64</v>
      </c>
      <c r="D76" s="7" t="s">
        <v>67</v>
      </c>
      <c r="E76" s="8">
        <v>38107</v>
      </c>
      <c r="F76" s="9">
        <v>560242</v>
      </c>
      <c r="G76" s="9">
        <v>250000</v>
      </c>
      <c r="H76" s="9">
        <v>54153</v>
      </c>
      <c r="I76" s="9">
        <v>310242</v>
      </c>
      <c r="J76" s="9">
        <v>2402670</v>
      </c>
      <c r="K76" s="9">
        <v>0</v>
      </c>
    </row>
    <row r="77" spans="1:11" s="7" customFormat="1" ht="11.25" customHeight="1">
      <c r="A77" s="7">
        <f aca="true" t="shared" si="1" ref="A77:A140">A76+1</f>
        <v>73</v>
      </c>
      <c r="B77" s="7" t="s">
        <v>138</v>
      </c>
      <c r="C77" s="13" t="s">
        <v>69</v>
      </c>
      <c r="D77" s="7" t="s">
        <v>67</v>
      </c>
      <c r="E77" s="8">
        <v>38107</v>
      </c>
      <c r="F77" s="9">
        <v>3220036</v>
      </c>
      <c r="G77" s="9">
        <v>250000</v>
      </c>
      <c r="H77" s="9">
        <v>0</v>
      </c>
      <c r="I77" s="9">
        <v>2970036</v>
      </c>
      <c r="J77" s="9">
        <v>0</v>
      </c>
      <c r="K77" s="9">
        <v>0</v>
      </c>
    </row>
    <row r="78" spans="1:11" s="7" customFormat="1" ht="11.25" customHeight="1">
      <c r="A78" s="7">
        <f t="shared" si="1"/>
        <v>74</v>
      </c>
      <c r="B78" s="7" t="s">
        <v>139</v>
      </c>
      <c r="C78" s="13" t="s">
        <v>64</v>
      </c>
      <c r="D78" s="7" t="s">
        <v>71</v>
      </c>
      <c r="E78" s="8">
        <v>38107</v>
      </c>
      <c r="F78" s="9">
        <v>418089433</v>
      </c>
      <c r="G78" s="9">
        <v>44685332.96</v>
      </c>
      <c r="H78" s="9">
        <v>39133430</v>
      </c>
      <c r="I78" s="9">
        <v>373404100.04</v>
      </c>
      <c r="J78" s="9">
        <v>494482059</v>
      </c>
      <c r="K78" s="9">
        <v>28089456</v>
      </c>
    </row>
    <row r="79" spans="1:11" s="7" customFormat="1" ht="11.25" customHeight="1">
      <c r="A79" s="7">
        <f t="shared" si="1"/>
        <v>75</v>
      </c>
      <c r="B79" s="7" t="s">
        <v>140</v>
      </c>
      <c r="C79" s="13" t="s">
        <v>69</v>
      </c>
      <c r="D79" s="7" t="s">
        <v>67</v>
      </c>
      <c r="E79" s="8">
        <v>38107</v>
      </c>
      <c r="F79" s="9">
        <v>413988</v>
      </c>
      <c r="G79" s="9">
        <v>250000</v>
      </c>
      <c r="H79" s="9">
        <v>1000</v>
      </c>
      <c r="I79" s="9">
        <v>163988</v>
      </c>
      <c r="J79" s="9">
        <v>75540</v>
      </c>
      <c r="K79" s="9">
        <v>0</v>
      </c>
    </row>
    <row r="80" spans="1:11" s="7" customFormat="1" ht="11.25" customHeight="1">
      <c r="A80" s="7">
        <f t="shared" si="1"/>
        <v>76</v>
      </c>
      <c r="B80" s="7" t="s">
        <v>141</v>
      </c>
      <c r="C80" s="13" t="s">
        <v>69</v>
      </c>
      <c r="D80" s="7" t="s">
        <v>67</v>
      </c>
      <c r="E80" s="8">
        <v>38107</v>
      </c>
      <c r="F80" s="9">
        <v>441294</v>
      </c>
      <c r="G80" s="9">
        <v>250000</v>
      </c>
      <c r="H80" s="9">
        <v>0</v>
      </c>
      <c r="I80" s="9">
        <v>191294</v>
      </c>
      <c r="J80" s="9">
        <v>0</v>
      </c>
      <c r="K80" s="9">
        <v>0</v>
      </c>
    </row>
    <row r="81" spans="1:11" s="7" customFormat="1" ht="11.25" customHeight="1">
      <c r="A81" s="7">
        <f t="shared" si="1"/>
        <v>77</v>
      </c>
      <c r="B81" s="7" t="s">
        <v>142</v>
      </c>
      <c r="C81" s="13" t="s">
        <v>69</v>
      </c>
      <c r="D81" s="7" t="s">
        <v>67</v>
      </c>
      <c r="E81" s="8">
        <v>38107</v>
      </c>
      <c r="F81" s="9">
        <v>1163444</v>
      </c>
      <c r="G81" s="9">
        <v>250000</v>
      </c>
      <c r="H81" s="9">
        <v>114977</v>
      </c>
      <c r="I81" s="9">
        <v>913444</v>
      </c>
      <c r="J81" s="9">
        <v>1672383</v>
      </c>
      <c r="K81" s="9">
        <v>0</v>
      </c>
    </row>
    <row r="82" spans="1:11" s="7" customFormat="1" ht="11.25" customHeight="1">
      <c r="A82" s="7">
        <f t="shared" si="1"/>
        <v>78</v>
      </c>
      <c r="B82" s="7" t="s">
        <v>143</v>
      </c>
      <c r="C82" s="13" t="s">
        <v>64</v>
      </c>
      <c r="D82" s="7" t="s">
        <v>67</v>
      </c>
      <c r="E82" s="8">
        <v>38107</v>
      </c>
      <c r="F82" s="9">
        <v>74623855</v>
      </c>
      <c r="G82" s="9">
        <v>6694570.18</v>
      </c>
      <c r="H82" s="9">
        <v>4297676</v>
      </c>
      <c r="I82" s="9">
        <v>67929284.82000001</v>
      </c>
      <c r="J82" s="9">
        <v>46526242</v>
      </c>
      <c r="K82" s="9">
        <v>13374850</v>
      </c>
    </row>
    <row r="83" spans="1:11" s="7" customFormat="1" ht="11.25" customHeight="1">
      <c r="A83" s="7">
        <f t="shared" si="1"/>
        <v>79</v>
      </c>
      <c r="B83" s="7" t="s">
        <v>242</v>
      </c>
      <c r="C83" s="13" t="s">
        <v>69</v>
      </c>
      <c r="D83" s="7" t="s">
        <v>67</v>
      </c>
      <c r="E83" s="8">
        <v>38107</v>
      </c>
      <c r="F83" s="9">
        <v>300064</v>
      </c>
      <c r="G83" s="9">
        <v>250000</v>
      </c>
      <c r="H83" s="9">
        <v>0</v>
      </c>
      <c r="I83" s="9">
        <v>50064</v>
      </c>
      <c r="J83" s="9">
        <v>0</v>
      </c>
      <c r="K83" s="9">
        <v>0</v>
      </c>
    </row>
    <row r="84" spans="1:11" s="7" customFormat="1" ht="11.25" customHeight="1">
      <c r="A84" s="7">
        <f t="shared" si="1"/>
        <v>80</v>
      </c>
      <c r="B84" s="7" t="s">
        <v>144</v>
      </c>
      <c r="C84" s="13" t="s">
        <v>64</v>
      </c>
      <c r="D84" s="7" t="s">
        <v>67</v>
      </c>
      <c r="E84" s="8">
        <v>38107</v>
      </c>
      <c r="F84" s="9">
        <v>20955574</v>
      </c>
      <c r="G84" s="9">
        <v>250000</v>
      </c>
      <c r="H84" s="9">
        <v>0</v>
      </c>
      <c r="I84" s="9">
        <v>20705574</v>
      </c>
      <c r="J84" s="9">
        <v>0</v>
      </c>
      <c r="K84" s="9">
        <v>0</v>
      </c>
    </row>
    <row r="85" spans="1:11" s="7" customFormat="1" ht="11.25" customHeight="1">
      <c r="A85" s="7">
        <f t="shared" si="1"/>
        <v>81</v>
      </c>
      <c r="B85" s="7" t="s">
        <v>145</v>
      </c>
      <c r="C85" s="13" t="s">
        <v>69</v>
      </c>
      <c r="D85" s="7" t="s">
        <v>65</v>
      </c>
      <c r="E85" s="8">
        <v>38107</v>
      </c>
      <c r="F85" s="9">
        <v>13777596</v>
      </c>
      <c r="G85" s="9">
        <v>7208784.08</v>
      </c>
      <c r="H85" s="9">
        <v>7877185</v>
      </c>
      <c r="I85" s="9">
        <v>5900411</v>
      </c>
      <c r="J85" s="9">
        <v>219989276</v>
      </c>
      <c r="K85" s="9">
        <v>301027</v>
      </c>
    </row>
    <row r="86" spans="1:11" s="7" customFormat="1" ht="11.25" customHeight="1">
      <c r="A86" s="7">
        <f t="shared" si="1"/>
        <v>82</v>
      </c>
      <c r="B86" s="7" t="s">
        <v>146</v>
      </c>
      <c r="C86" s="13" t="s">
        <v>64</v>
      </c>
      <c r="D86" s="7" t="s">
        <v>67</v>
      </c>
      <c r="E86" s="8">
        <v>38107</v>
      </c>
      <c r="F86" s="9">
        <v>2687417</v>
      </c>
      <c r="G86" s="9">
        <v>250000</v>
      </c>
      <c r="H86" s="9">
        <v>0</v>
      </c>
      <c r="I86" s="9">
        <v>2437417</v>
      </c>
      <c r="J86" s="9">
        <v>0</v>
      </c>
      <c r="K86" s="9">
        <v>0</v>
      </c>
    </row>
    <row r="87" spans="1:11" s="7" customFormat="1" ht="11.25" customHeight="1">
      <c r="A87" s="7">
        <f t="shared" si="1"/>
        <v>83</v>
      </c>
      <c r="B87" s="7" t="s">
        <v>147</v>
      </c>
      <c r="C87" s="13" t="s">
        <v>69</v>
      </c>
      <c r="D87" s="7" t="s">
        <v>75</v>
      </c>
      <c r="E87" s="8">
        <v>38107</v>
      </c>
      <c r="F87" s="9">
        <v>650551577</v>
      </c>
      <c r="G87" s="9">
        <v>214832405.84</v>
      </c>
      <c r="H87" s="9">
        <v>336431512</v>
      </c>
      <c r="I87" s="9">
        <v>314120065</v>
      </c>
      <c r="J87" s="9">
        <v>5428453756</v>
      </c>
      <c r="K87" s="9">
        <v>563236482</v>
      </c>
    </row>
    <row r="88" spans="1:11" s="7" customFormat="1" ht="11.25" customHeight="1">
      <c r="A88" s="7">
        <f t="shared" si="1"/>
        <v>84</v>
      </c>
      <c r="B88" s="7" t="s">
        <v>148</v>
      </c>
      <c r="C88" s="13" t="s">
        <v>64</v>
      </c>
      <c r="D88" s="7" t="s">
        <v>67</v>
      </c>
      <c r="E88" s="8">
        <v>38107</v>
      </c>
      <c r="F88" s="9">
        <v>17129303</v>
      </c>
      <c r="G88" s="9">
        <v>2139313.86666667</v>
      </c>
      <c r="H88" s="9">
        <v>0</v>
      </c>
      <c r="I88" s="9">
        <v>14989989.133333331</v>
      </c>
      <c r="J88" s="9">
        <v>0</v>
      </c>
      <c r="K88" s="9">
        <v>0</v>
      </c>
    </row>
    <row r="89" spans="1:11" s="7" customFormat="1" ht="11.25" customHeight="1">
      <c r="A89" s="7">
        <f t="shared" si="1"/>
        <v>85</v>
      </c>
      <c r="B89" s="7" t="s">
        <v>149</v>
      </c>
      <c r="C89" s="13" t="s">
        <v>69</v>
      </c>
      <c r="D89" s="7" t="s">
        <v>67</v>
      </c>
      <c r="E89" s="8">
        <v>38107</v>
      </c>
      <c r="F89" s="9">
        <v>798841</v>
      </c>
      <c r="G89" s="9">
        <v>250000</v>
      </c>
      <c r="H89" s="9">
        <v>0</v>
      </c>
      <c r="I89" s="9">
        <v>548841</v>
      </c>
      <c r="J89" s="9">
        <v>0</v>
      </c>
      <c r="K89" s="9">
        <v>0</v>
      </c>
    </row>
    <row r="90" spans="1:11" s="7" customFormat="1" ht="11.25" customHeight="1">
      <c r="A90" s="7">
        <f t="shared" si="1"/>
        <v>86</v>
      </c>
      <c r="B90" s="7" t="s">
        <v>150</v>
      </c>
      <c r="C90" s="13" t="s">
        <v>69</v>
      </c>
      <c r="D90" s="7" t="s">
        <v>65</v>
      </c>
      <c r="E90" s="8">
        <v>38107</v>
      </c>
      <c r="F90" s="9">
        <v>9663458</v>
      </c>
      <c r="G90" s="9">
        <v>315648.88</v>
      </c>
      <c r="H90" s="9">
        <v>287867</v>
      </c>
      <c r="I90" s="9">
        <v>9347809.120000001</v>
      </c>
      <c r="J90" s="9">
        <v>16582563</v>
      </c>
      <c r="K90" s="9">
        <v>0</v>
      </c>
    </row>
    <row r="91" spans="1:11" s="7" customFormat="1" ht="11.25" customHeight="1">
      <c r="A91" s="7">
        <f t="shared" si="1"/>
        <v>87</v>
      </c>
      <c r="B91" s="7" t="s">
        <v>151</v>
      </c>
      <c r="C91" s="13" t="s">
        <v>64</v>
      </c>
      <c r="D91" s="7" t="s">
        <v>67</v>
      </c>
      <c r="E91" s="8">
        <v>38107</v>
      </c>
      <c r="F91" s="9">
        <v>4369016</v>
      </c>
      <c r="G91" s="9">
        <v>250000</v>
      </c>
      <c r="H91" s="9">
        <v>0</v>
      </c>
      <c r="I91" s="9">
        <v>4119016</v>
      </c>
      <c r="J91" s="9">
        <v>0</v>
      </c>
      <c r="K91" s="9">
        <v>0</v>
      </c>
    </row>
    <row r="92" spans="1:11" s="7" customFormat="1" ht="11.25" customHeight="1">
      <c r="A92" s="7">
        <f t="shared" si="1"/>
        <v>88</v>
      </c>
      <c r="B92" s="7" t="s">
        <v>152</v>
      </c>
      <c r="C92" s="13" t="s">
        <v>69</v>
      </c>
      <c r="D92" s="7" t="s">
        <v>65</v>
      </c>
      <c r="E92" s="8">
        <v>38107</v>
      </c>
      <c r="F92" s="9">
        <v>2536100</v>
      </c>
      <c r="G92" s="9">
        <v>296237.56</v>
      </c>
      <c r="H92" s="9">
        <v>46952</v>
      </c>
      <c r="I92" s="9">
        <v>2239862.44</v>
      </c>
      <c r="J92" s="9">
        <v>7667288</v>
      </c>
      <c r="K92" s="9">
        <v>0</v>
      </c>
    </row>
    <row r="93" spans="1:11" s="7" customFormat="1" ht="11.25" customHeight="1">
      <c r="A93" s="7">
        <f t="shared" si="1"/>
        <v>89</v>
      </c>
      <c r="B93" s="7" t="s">
        <v>153</v>
      </c>
      <c r="C93" s="13" t="s">
        <v>69</v>
      </c>
      <c r="D93" s="7" t="s">
        <v>65</v>
      </c>
      <c r="E93" s="8">
        <v>38107</v>
      </c>
      <c r="F93" s="9">
        <v>608182</v>
      </c>
      <c r="G93" s="9">
        <v>250000</v>
      </c>
      <c r="H93" s="9">
        <v>0</v>
      </c>
      <c r="I93" s="9">
        <v>358182</v>
      </c>
      <c r="J93" s="9">
        <v>0</v>
      </c>
      <c r="K93" s="9">
        <v>0</v>
      </c>
    </row>
    <row r="94" spans="1:11" s="7" customFormat="1" ht="11.25" customHeight="1">
      <c r="A94" s="7">
        <f t="shared" si="1"/>
        <v>90</v>
      </c>
      <c r="B94" s="7" t="s">
        <v>154</v>
      </c>
      <c r="C94" s="13" t="s">
        <v>64</v>
      </c>
      <c r="D94" s="7" t="s">
        <v>67</v>
      </c>
      <c r="E94" s="8">
        <v>38107</v>
      </c>
      <c r="F94" s="9">
        <v>395308</v>
      </c>
      <c r="G94" s="9">
        <v>250000</v>
      </c>
      <c r="H94" s="9">
        <v>0</v>
      </c>
      <c r="I94" s="9">
        <v>145308</v>
      </c>
      <c r="J94" s="9">
        <v>0</v>
      </c>
      <c r="K94" s="9">
        <v>0</v>
      </c>
    </row>
    <row r="95" spans="1:11" s="7" customFormat="1" ht="11.25" customHeight="1">
      <c r="A95" s="7">
        <f t="shared" si="1"/>
        <v>91</v>
      </c>
      <c r="B95" s="7" t="s">
        <v>155</v>
      </c>
      <c r="C95" s="13" t="s">
        <v>64</v>
      </c>
      <c r="D95" s="7" t="s">
        <v>75</v>
      </c>
      <c r="E95" s="8">
        <v>38107</v>
      </c>
      <c r="F95" s="9">
        <v>406081638</v>
      </c>
      <c r="G95" s="9">
        <v>24233592.14</v>
      </c>
      <c r="H95" s="9">
        <v>0</v>
      </c>
      <c r="I95" s="9">
        <v>381848045.86</v>
      </c>
      <c r="J95" s="9">
        <v>0</v>
      </c>
      <c r="K95" s="9">
        <v>0</v>
      </c>
    </row>
    <row r="96" spans="1:11" s="7" customFormat="1" ht="11.25" customHeight="1">
      <c r="A96" s="7">
        <f t="shared" si="1"/>
        <v>92</v>
      </c>
      <c r="B96" s="7" t="s">
        <v>156</v>
      </c>
      <c r="C96" s="13" t="s">
        <v>64</v>
      </c>
      <c r="D96" s="7" t="s">
        <v>65</v>
      </c>
      <c r="E96" s="8">
        <v>38107</v>
      </c>
      <c r="F96" s="9">
        <v>2207181000</v>
      </c>
      <c r="G96" s="9">
        <v>321549480</v>
      </c>
      <c r="H96" s="9">
        <v>103460520</v>
      </c>
      <c r="I96" s="9">
        <v>1885631520</v>
      </c>
      <c r="J96" s="9">
        <v>2101478000</v>
      </c>
      <c r="K96" s="9">
        <v>115670000</v>
      </c>
    </row>
    <row r="97" spans="1:11" s="7" customFormat="1" ht="11.25" customHeight="1">
      <c r="A97" s="7">
        <f t="shared" si="1"/>
        <v>93</v>
      </c>
      <c r="B97" s="7" t="s">
        <v>157</v>
      </c>
      <c r="C97" s="13" t="s">
        <v>69</v>
      </c>
      <c r="D97" s="7" t="s">
        <v>67</v>
      </c>
      <c r="E97" s="8">
        <v>38107</v>
      </c>
      <c r="F97" s="9">
        <v>393291</v>
      </c>
      <c r="G97" s="9">
        <v>250000</v>
      </c>
      <c r="H97" s="9">
        <v>0</v>
      </c>
      <c r="I97" s="9">
        <v>143291</v>
      </c>
      <c r="J97" s="9">
        <v>0</v>
      </c>
      <c r="K97" s="9">
        <v>0</v>
      </c>
    </row>
    <row r="98" spans="1:11" s="7" customFormat="1" ht="11.25" customHeight="1">
      <c r="A98" s="7">
        <f t="shared" si="1"/>
        <v>94</v>
      </c>
      <c r="B98" s="7" t="s">
        <v>158</v>
      </c>
      <c r="C98" s="13" t="s">
        <v>64</v>
      </c>
      <c r="D98" s="7" t="s">
        <v>67</v>
      </c>
      <c r="E98" s="8">
        <v>38107</v>
      </c>
      <c r="F98" s="9">
        <v>101498147</v>
      </c>
      <c r="G98" s="9">
        <v>4069428.2</v>
      </c>
      <c r="H98" s="9">
        <v>0</v>
      </c>
      <c r="I98" s="9">
        <v>97428718.8</v>
      </c>
      <c r="J98" s="9">
        <v>0</v>
      </c>
      <c r="K98" s="9">
        <v>0</v>
      </c>
    </row>
    <row r="99" spans="1:11" s="7" customFormat="1" ht="11.25" customHeight="1">
      <c r="A99" s="7">
        <f t="shared" si="1"/>
        <v>95</v>
      </c>
      <c r="B99" s="7" t="s">
        <v>159</v>
      </c>
      <c r="C99" s="13" t="s">
        <v>64</v>
      </c>
      <c r="D99" s="7" t="s">
        <v>67</v>
      </c>
      <c r="E99" s="8">
        <v>38107</v>
      </c>
      <c r="F99" s="9">
        <v>26828339</v>
      </c>
      <c r="G99" s="9">
        <v>250000</v>
      </c>
      <c r="H99" s="9">
        <v>0</v>
      </c>
      <c r="I99" s="9">
        <v>26578339</v>
      </c>
      <c r="J99" s="9">
        <v>0</v>
      </c>
      <c r="K99" s="9">
        <v>0</v>
      </c>
    </row>
    <row r="100" spans="1:11" s="7" customFormat="1" ht="11.25" customHeight="1">
      <c r="A100" s="7">
        <f t="shared" si="1"/>
        <v>96</v>
      </c>
      <c r="B100" s="7" t="s">
        <v>160</v>
      </c>
      <c r="C100" s="13" t="s">
        <v>69</v>
      </c>
      <c r="D100" s="7" t="s">
        <v>71</v>
      </c>
      <c r="E100" s="8">
        <v>38107</v>
      </c>
      <c r="F100" s="9">
        <v>215352240</v>
      </c>
      <c r="G100" s="9">
        <v>125053067.24000001</v>
      </c>
      <c r="H100" s="9">
        <v>171546893</v>
      </c>
      <c r="I100" s="9">
        <v>43805347</v>
      </c>
      <c r="J100" s="9">
        <v>3178040410</v>
      </c>
      <c r="K100" s="9">
        <v>843326542</v>
      </c>
    </row>
    <row r="101" spans="1:11" s="7" customFormat="1" ht="11.25" customHeight="1">
      <c r="A101" s="7">
        <f t="shared" si="1"/>
        <v>97</v>
      </c>
      <c r="B101" s="7" t="s">
        <v>161</v>
      </c>
      <c r="C101" s="13" t="s">
        <v>69</v>
      </c>
      <c r="D101" s="7" t="s">
        <v>67</v>
      </c>
      <c r="E101" s="8">
        <v>38107</v>
      </c>
      <c r="F101" s="9">
        <v>863442</v>
      </c>
      <c r="G101" s="9">
        <v>250000</v>
      </c>
      <c r="H101" s="9">
        <v>0</v>
      </c>
      <c r="I101" s="9">
        <v>613442</v>
      </c>
      <c r="J101" s="9">
        <v>0</v>
      </c>
      <c r="K101" s="9">
        <v>0</v>
      </c>
    </row>
    <row r="102" spans="1:11" s="7" customFormat="1" ht="11.25" customHeight="1">
      <c r="A102" s="7">
        <f t="shared" si="1"/>
        <v>98</v>
      </c>
      <c r="B102" s="7" t="s">
        <v>162</v>
      </c>
      <c r="C102" s="13" t="s">
        <v>64</v>
      </c>
      <c r="D102" s="7" t="s">
        <v>67</v>
      </c>
      <c r="E102" s="8">
        <v>38107</v>
      </c>
      <c r="F102" s="9">
        <v>42672260</v>
      </c>
      <c r="G102" s="9">
        <v>250000</v>
      </c>
      <c r="H102" s="9">
        <v>0</v>
      </c>
      <c r="I102" s="9">
        <v>42422260</v>
      </c>
      <c r="J102" s="9">
        <v>0</v>
      </c>
      <c r="K102" s="9">
        <v>0</v>
      </c>
    </row>
    <row r="103" spans="1:11" s="7" customFormat="1" ht="11.25" customHeight="1">
      <c r="A103" s="7">
        <f t="shared" si="1"/>
        <v>99</v>
      </c>
      <c r="B103" s="7" t="s">
        <v>163</v>
      </c>
      <c r="C103" s="13" t="s">
        <v>69</v>
      </c>
      <c r="D103" s="7" t="s">
        <v>75</v>
      </c>
      <c r="E103" s="8">
        <v>38107</v>
      </c>
      <c r="F103" s="9">
        <v>7469595</v>
      </c>
      <c r="G103" s="9">
        <v>2449544.32</v>
      </c>
      <c r="H103" s="9">
        <v>1180120</v>
      </c>
      <c r="I103" s="9">
        <v>5020050.68</v>
      </c>
      <c r="J103" s="9">
        <v>74157946</v>
      </c>
      <c r="K103" s="9">
        <v>543014</v>
      </c>
    </row>
    <row r="104" spans="1:11" s="7" customFormat="1" ht="11.25" customHeight="1">
      <c r="A104" s="7">
        <f t="shared" si="1"/>
        <v>100</v>
      </c>
      <c r="B104" s="7" t="s">
        <v>164</v>
      </c>
      <c r="C104" s="13" t="s">
        <v>69</v>
      </c>
      <c r="D104" s="7" t="s">
        <v>67</v>
      </c>
      <c r="E104" s="8">
        <v>38107</v>
      </c>
      <c r="F104" s="9">
        <v>16106277</v>
      </c>
      <c r="G104" s="9">
        <v>10059898.32</v>
      </c>
      <c r="H104" s="9">
        <v>1691414</v>
      </c>
      <c r="I104" s="9">
        <v>6046378.68</v>
      </c>
      <c r="J104" s="9">
        <v>252975307</v>
      </c>
      <c r="K104" s="9">
        <v>0</v>
      </c>
    </row>
    <row r="105" spans="1:11" s="7" customFormat="1" ht="11.25" customHeight="1">
      <c r="A105" s="7">
        <f t="shared" si="1"/>
        <v>101</v>
      </c>
      <c r="B105" s="7" t="s">
        <v>165</v>
      </c>
      <c r="C105" s="13" t="s">
        <v>64</v>
      </c>
      <c r="D105" s="7" t="s">
        <v>65</v>
      </c>
      <c r="E105" s="8">
        <v>38107</v>
      </c>
      <c r="F105" s="9">
        <v>2690140477</v>
      </c>
      <c r="G105" s="9">
        <v>308539583.18</v>
      </c>
      <c r="H105" s="9">
        <v>308539583</v>
      </c>
      <c r="I105" s="9">
        <v>2381600893.82</v>
      </c>
      <c r="J105" s="9">
        <v>5787438521</v>
      </c>
      <c r="K105" s="9">
        <v>737735264</v>
      </c>
    </row>
    <row r="106" spans="1:11" s="7" customFormat="1" ht="11.25" customHeight="1">
      <c r="A106" s="7">
        <f t="shared" si="1"/>
        <v>102</v>
      </c>
      <c r="B106" s="7" t="s">
        <v>166</v>
      </c>
      <c r="C106" s="13" t="s">
        <v>64</v>
      </c>
      <c r="D106" s="7" t="s">
        <v>67</v>
      </c>
      <c r="E106" s="8">
        <v>38107</v>
      </c>
      <c r="F106" s="9">
        <v>692285989</v>
      </c>
      <c r="G106" s="9">
        <v>23877319.98</v>
      </c>
      <c r="H106" s="9">
        <v>39637697</v>
      </c>
      <c r="I106" s="9">
        <v>652648292</v>
      </c>
      <c r="J106" s="9">
        <v>656494970</v>
      </c>
      <c r="K106" s="9">
        <v>0</v>
      </c>
    </row>
    <row r="107" spans="1:11" s="7" customFormat="1" ht="11.25" customHeight="1">
      <c r="A107" s="7">
        <f t="shared" si="1"/>
        <v>103</v>
      </c>
      <c r="B107" s="7" t="s">
        <v>167</v>
      </c>
      <c r="C107" s="13" t="s">
        <v>69</v>
      </c>
      <c r="D107" s="7" t="s">
        <v>67</v>
      </c>
      <c r="E107" s="8">
        <v>38107</v>
      </c>
      <c r="F107" s="9">
        <v>4000603</v>
      </c>
      <c r="G107" s="9">
        <v>698852.24</v>
      </c>
      <c r="H107" s="9">
        <v>1632122</v>
      </c>
      <c r="I107" s="9">
        <v>2368481</v>
      </c>
      <c r="J107" s="9">
        <v>19896328</v>
      </c>
      <c r="K107" s="9">
        <v>0</v>
      </c>
    </row>
    <row r="108" spans="1:11" s="7" customFormat="1" ht="11.25" customHeight="1">
      <c r="A108" s="7">
        <f t="shared" si="1"/>
        <v>104</v>
      </c>
      <c r="B108" s="7" t="s">
        <v>168</v>
      </c>
      <c r="C108" s="13" t="s">
        <v>69</v>
      </c>
      <c r="D108" s="7" t="s">
        <v>67</v>
      </c>
      <c r="E108" s="8">
        <v>38107</v>
      </c>
      <c r="F108" s="9">
        <v>593109</v>
      </c>
      <c r="G108" s="9">
        <v>250000</v>
      </c>
      <c r="H108" s="9">
        <v>0</v>
      </c>
      <c r="I108" s="9">
        <v>343109</v>
      </c>
      <c r="J108" s="9">
        <v>0</v>
      </c>
      <c r="K108" s="9">
        <v>0</v>
      </c>
    </row>
    <row r="109" spans="1:11" s="7" customFormat="1" ht="11.25" customHeight="1">
      <c r="A109" s="7">
        <f t="shared" si="1"/>
        <v>105</v>
      </c>
      <c r="B109" s="7" t="s">
        <v>169</v>
      </c>
      <c r="C109" s="13" t="s">
        <v>64</v>
      </c>
      <c r="D109" s="7" t="s">
        <v>71</v>
      </c>
      <c r="E109" s="8">
        <v>38107</v>
      </c>
      <c r="F109" s="9">
        <v>153384676</v>
      </c>
      <c r="G109" s="9">
        <v>14130450</v>
      </c>
      <c r="H109" s="9">
        <v>19796965</v>
      </c>
      <c r="I109" s="9">
        <v>133587711</v>
      </c>
      <c r="J109" s="9">
        <v>328642275</v>
      </c>
      <c r="K109" s="9">
        <v>34437575</v>
      </c>
    </row>
    <row r="110" spans="1:11" s="7" customFormat="1" ht="11.25" customHeight="1">
      <c r="A110" s="7">
        <f t="shared" si="1"/>
        <v>106</v>
      </c>
      <c r="B110" s="7" t="s">
        <v>243</v>
      </c>
      <c r="C110" s="13" t="s">
        <v>69</v>
      </c>
      <c r="D110" s="7" t="s">
        <v>67</v>
      </c>
      <c r="E110" s="8">
        <v>38107</v>
      </c>
      <c r="F110" s="9">
        <v>3429502</v>
      </c>
      <c r="G110" s="9">
        <v>250000</v>
      </c>
      <c r="H110" s="9">
        <v>0</v>
      </c>
      <c r="I110" s="9">
        <v>3179502</v>
      </c>
      <c r="J110" s="9">
        <v>0</v>
      </c>
      <c r="K110" s="9">
        <v>0</v>
      </c>
    </row>
    <row r="111" spans="1:11" s="7" customFormat="1" ht="11.25" customHeight="1">
      <c r="A111" s="7">
        <f t="shared" si="1"/>
        <v>107</v>
      </c>
      <c r="B111" s="7" t="s">
        <v>170</v>
      </c>
      <c r="C111" s="13" t="s">
        <v>64</v>
      </c>
      <c r="D111" s="7" t="s">
        <v>67</v>
      </c>
      <c r="E111" s="8">
        <v>38107</v>
      </c>
      <c r="F111" s="9">
        <v>257540535</v>
      </c>
      <c r="G111" s="9">
        <v>12729451.620000001</v>
      </c>
      <c r="H111" s="9">
        <v>0</v>
      </c>
      <c r="I111" s="9">
        <v>244811083.38</v>
      </c>
      <c r="J111" s="9">
        <v>0</v>
      </c>
      <c r="K111" s="9">
        <v>0</v>
      </c>
    </row>
    <row r="112" spans="1:11" s="7" customFormat="1" ht="11.25" customHeight="1">
      <c r="A112" s="7">
        <f t="shared" si="1"/>
        <v>108</v>
      </c>
      <c r="B112" s="7" t="s">
        <v>171</v>
      </c>
      <c r="C112" s="13" t="s">
        <v>64</v>
      </c>
      <c r="D112" s="7" t="s">
        <v>71</v>
      </c>
      <c r="E112" s="8">
        <v>38107</v>
      </c>
      <c r="F112" s="9">
        <v>3133206979</v>
      </c>
      <c r="G112" s="9">
        <v>840604782.48</v>
      </c>
      <c r="H112" s="9">
        <v>227608346</v>
      </c>
      <c r="I112" s="9">
        <v>2292602196.52</v>
      </c>
      <c r="J112" s="9">
        <v>2517949417</v>
      </c>
      <c r="K112" s="9">
        <v>1346464396</v>
      </c>
    </row>
    <row r="113" spans="1:11" s="7" customFormat="1" ht="11.25" customHeight="1">
      <c r="A113" s="7">
        <f t="shared" si="1"/>
        <v>109</v>
      </c>
      <c r="B113" s="7" t="s">
        <v>172</v>
      </c>
      <c r="C113" s="13" t="s">
        <v>64</v>
      </c>
      <c r="D113" s="7" t="s">
        <v>65</v>
      </c>
      <c r="E113" s="8">
        <v>38107</v>
      </c>
      <c r="F113" s="9">
        <v>1306331243</v>
      </c>
      <c r="G113" s="9">
        <v>125561702.04</v>
      </c>
      <c r="H113" s="9">
        <v>3805473</v>
      </c>
      <c r="I113" s="9">
        <v>1180769540.96</v>
      </c>
      <c r="J113" s="9">
        <v>1006347085</v>
      </c>
      <c r="K113" s="9">
        <v>2116757125</v>
      </c>
    </row>
    <row r="114" spans="1:11" s="7" customFormat="1" ht="11.25" customHeight="1">
      <c r="A114" s="7">
        <f t="shared" si="1"/>
        <v>110</v>
      </c>
      <c r="B114" s="7" t="s">
        <v>173</v>
      </c>
      <c r="C114" s="13" t="s">
        <v>69</v>
      </c>
      <c r="D114" s="7" t="s">
        <v>67</v>
      </c>
      <c r="E114" s="8">
        <v>38107</v>
      </c>
      <c r="F114" s="9">
        <v>1384558</v>
      </c>
      <c r="G114" s="9">
        <v>250000</v>
      </c>
      <c r="H114" s="9">
        <v>123748</v>
      </c>
      <c r="I114" s="9">
        <v>1134558</v>
      </c>
      <c r="J114" s="9">
        <v>16238519</v>
      </c>
      <c r="K114" s="9">
        <v>0</v>
      </c>
    </row>
    <row r="115" spans="1:11" s="7" customFormat="1" ht="11.25" customHeight="1">
      <c r="A115" s="7">
        <f t="shared" si="1"/>
        <v>111</v>
      </c>
      <c r="B115" s="7" t="s">
        <v>174</v>
      </c>
      <c r="C115" s="13" t="s">
        <v>64</v>
      </c>
      <c r="D115" s="7" t="s">
        <v>67</v>
      </c>
      <c r="E115" s="8">
        <v>38107</v>
      </c>
      <c r="F115" s="9">
        <v>317726405</v>
      </c>
      <c r="G115" s="9">
        <v>20499334.66</v>
      </c>
      <c r="H115" s="9">
        <v>669804</v>
      </c>
      <c r="I115" s="9">
        <v>297227070.34000003</v>
      </c>
      <c r="J115" s="9">
        <v>15454605</v>
      </c>
      <c r="K115" s="9">
        <v>0</v>
      </c>
    </row>
    <row r="116" spans="1:11" s="7" customFormat="1" ht="11.25" customHeight="1">
      <c r="A116" s="7">
        <f t="shared" si="1"/>
        <v>112</v>
      </c>
      <c r="B116" s="7" t="s">
        <v>175</v>
      </c>
      <c r="C116" s="13" t="s">
        <v>64</v>
      </c>
      <c r="D116" s="7" t="s">
        <v>67</v>
      </c>
      <c r="E116" s="8">
        <v>38107</v>
      </c>
      <c r="F116" s="9">
        <v>36987423</v>
      </c>
      <c r="G116" s="9">
        <v>250000</v>
      </c>
      <c r="H116" s="9">
        <v>0</v>
      </c>
      <c r="I116" s="9">
        <v>36737423</v>
      </c>
      <c r="J116" s="9">
        <v>0</v>
      </c>
      <c r="K116" s="9">
        <v>0</v>
      </c>
    </row>
    <row r="117" spans="1:11" s="7" customFormat="1" ht="11.25" customHeight="1">
      <c r="A117" s="7">
        <f t="shared" si="1"/>
        <v>113</v>
      </c>
      <c r="B117" s="7" t="s">
        <v>176</v>
      </c>
      <c r="C117" s="13" t="s">
        <v>64</v>
      </c>
      <c r="D117" s="7" t="s">
        <v>65</v>
      </c>
      <c r="E117" s="8">
        <v>38107</v>
      </c>
      <c r="F117" s="9">
        <v>534041987</v>
      </c>
      <c r="G117" s="9">
        <v>19215597.92</v>
      </c>
      <c r="H117" s="9">
        <v>1127992</v>
      </c>
      <c r="I117" s="9">
        <v>514826389.08</v>
      </c>
      <c r="J117" s="9">
        <v>12811664</v>
      </c>
      <c r="K117" s="9">
        <v>12304</v>
      </c>
    </row>
    <row r="118" spans="1:11" s="7" customFormat="1" ht="11.25" customHeight="1">
      <c r="A118" s="7">
        <f t="shared" si="1"/>
        <v>114</v>
      </c>
      <c r="B118" s="7" t="s">
        <v>177</v>
      </c>
      <c r="C118" s="13" t="s">
        <v>69</v>
      </c>
      <c r="D118" s="7" t="s">
        <v>67</v>
      </c>
      <c r="E118" s="8">
        <v>38107</v>
      </c>
      <c r="F118" s="9">
        <v>7342803</v>
      </c>
      <c r="G118" s="9">
        <v>250000</v>
      </c>
      <c r="H118" s="9">
        <v>0</v>
      </c>
      <c r="I118" s="9">
        <v>7092803</v>
      </c>
      <c r="J118" s="9">
        <v>0</v>
      </c>
      <c r="K118" s="9">
        <v>0</v>
      </c>
    </row>
    <row r="119" spans="1:11" s="7" customFormat="1" ht="11.25" customHeight="1">
      <c r="A119" s="7">
        <f t="shared" si="1"/>
        <v>115</v>
      </c>
      <c r="B119" s="7" t="s">
        <v>178</v>
      </c>
      <c r="C119" s="13" t="s">
        <v>64</v>
      </c>
      <c r="D119" s="7" t="s">
        <v>65</v>
      </c>
      <c r="E119" s="8">
        <v>38107</v>
      </c>
      <c r="F119" s="9">
        <v>37918923</v>
      </c>
      <c r="G119" s="9">
        <v>2763747.7</v>
      </c>
      <c r="H119" s="9">
        <v>2247104</v>
      </c>
      <c r="I119" s="9">
        <v>35155175.3</v>
      </c>
      <c r="J119" s="9">
        <v>90490800</v>
      </c>
      <c r="K119" s="9">
        <v>833389</v>
      </c>
    </row>
    <row r="120" spans="1:11" s="7" customFormat="1" ht="11.25" customHeight="1">
      <c r="A120" s="7">
        <f t="shared" si="1"/>
        <v>116</v>
      </c>
      <c r="B120" s="7" t="s">
        <v>179</v>
      </c>
      <c r="C120" s="13" t="s">
        <v>69</v>
      </c>
      <c r="D120" s="7" t="s">
        <v>67</v>
      </c>
      <c r="E120" s="8">
        <v>38107</v>
      </c>
      <c r="F120" s="9">
        <v>474023</v>
      </c>
      <c r="G120" s="9">
        <v>250000</v>
      </c>
      <c r="H120" s="9">
        <v>88300</v>
      </c>
      <c r="I120" s="9">
        <v>224023</v>
      </c>
      <c r="J120" s="9">
        <v>3954642</v>
      </c>
      <c r="K120" s="9">
        <v>51344</v>
      </c>
    </row>
    <row r="121" spans="1:11" s="7" customFormat="1" ht="11.25" customHeight="1">
      <c r="A121" s="7">
        <f t="shared" si="1"/>
        <v>117</v>
      </c>
      <c r="B121" s="7" t="s">
        <v>180</v>
      </c>
      <c r="C121" s="13" t="s">
        <v>64</v>
      </c>
      <c r="D121" s="7" t="s">
        <v>67</v>
      </c>
      <c r="E121" s="8">
        <v>38107</v>
      </c>
      <c r="F121" s="9">
        <v>191286565</v>
      </c>
      <c r="G121" s="9">
        <v>20664990.76</v>
      </c>
      <c r="H121" s="9">
        <v>0</v>
      </c>
      <c r="I121" s="9">
        <v>170621574.24</v>
      </c>
      <c r="J121" s="9">
        <v>12521640</v>
      </c>
      <c r="K121" s="9">
        <v>0</v>
      </c>
    </row>
    <row r="122" spans="1:11" s="7" customFormat="1" ht="11.25" customHeight="1">
      <c r="A122" s="7">
        <f t="shared" si="1"/>
        <v>118</v>
      </c>
      <c r="B122" s="7" t="s">
        <v>181</v>
      </c>
      <c r="C122" s="13" t="s">
        <v>69</v>
      </c>
      <c r="D122" s="7" t="s">
        <v>65</v>
      </c>
      <c r="E122" s="8">
        <v>38107</v>
      </c>
      <c r="F122" s="9">
        <v>612542</v>
      </c>
      <c r="G122" s="9">
        <v>250000</v>
      </c>
      <c r="H122" s="9">
        <v>0</v>
      </c>
      <c r="I122" s="9">
        <v>362542</v>
      </c>
      <c r="J122" s="9">
        <v>0</v>
      </c>
      <c r="K122" s="9">
        <v>0</v>
      </c>
    </row>
    <row r="123" spans="1:11" s="7" customFormat="1" ht="11.25" customHeight="1">
      <c r="A123" s="7">
        <f t="shared" si="1"/>
        <v>119</v>
      </c>
      <c r="B123" s="7" t="s">
        <v>182</v>
      </c>
      <c r="C123" s="13" t="s">
        <v>64</v>
      </c>
      <c r="D123" s="7" t="s">
        <v>71</v>
      </c>
      <c r="E123" s="8">
        <v>38107</v>
      </c>
      <c r="F123" s="9">
        <v>35724152</v>
      </c>
      <c r="G123" s="9">
        <v>1208994</v>
      </c>
      <c r="H123" s="9">
        <v>3639624</v>
      </c>
      <c r="I123" s="9">
        <v>32084528</v>
      </c>
      <c r="J123" s="9">
        <v>50650036</v>
      </c>
      <c r="K123" s="9">
        <v>0</v>
      </c>
    </row>
    <row r="124" spans="1:11" s="7" customFormat="1" ht="11.25" customHeight="1">
      <c r="A124" s="7">
        <f t="shared" si="1"/>
        <v>120</v>
      </c>
      <c r="B124" s="7" t="s">
        <v>183</v>
      </c>
      <c r="C124" s="13" t="s">
        <v>69</v>
      </c>
      <c r="D124" s="7" t="s">
        <v>67</v>
      </c>
      <c r="E124" s="8">
        <v>38107</v>
      </c>
      <c r="F124" s="9">
        <v>434585</v>
      </c>
      <c r="G124" s="9">
        <v>250000</v>
      </c>
      <c r="H124" s="9">
        <v>94024</v>
      </c>
      <c r="I124" s="9">
        <v>184585</v>
      </c>
      <c r="J124" s="9">
        <v>3429976</v>
      </c>
      <c r="K124" s="9">
        <v>0</v>
      </c>
    </row>
    <row r="125" spans="1:11" s="7" customFormat="1" ht="11.25" customHeight="1">
      <c r="A125" s="7">
        <f t="shared" si="1"/>
        <v>121</v>
      </c>
      <c r="B125" s="7" t="s">
        <v>184</v>
      </c>
      <c r="C125" s="13" t="s">
        <v>69</v>
      </c>
      <c r="D125" s="7" t="s">
        <v>67</v>
      </c>
      <c r="E125" s="8">
        <v>38107</v>
      </c>
      <c r="F125" s="9">
        <v>15271710</v>
      </c>
      <c r="G125" s="9">
        <v>3126233.4</v>
      </c>
      <c r="H125" s="9">
        <v>492115</v>
      </c>
      <c r="I125" s="9">
        <v>12145476.6</v>
      </c>
      <c r="J125" s="9">
        <v>101568781</v>
      </c>
      <c r="K125" s="9">
        <v>4178953</v>
      </c>
    </row>
    <row r="126" spans="1:11" s="7" customFormat="1" ht="11.25" customHeight="1">
      <c r="A126" s="7">
        <f t="shared" si="1"/>
        <v>122</v>
      </c>
      <c r="B126" s="7" t="s">
        <v>185</v>
      </c>
      <c r="C126" s="13" t="s">
        <v>64</v>
      </c>
      <c r="D126" s="7" t="s">
        <v>65</v>
      </c>
      <c r="E126" s="8">
        <v>38107</v>
      </c>
      <c r="F126" s="9">
        <v>1077080000</v>
      </c>
      <c r="G126" s="9">
        <v>182194120</v>
      </c>
      <c r="H126" s="9">
        <v>0</v>
      </c>
      <c r="I126" s="9">
        <v>894885880</v>
      </c>
      <c r="J126" s="9">
        <v>0</v>
      </c>
      <c r="K126" s="9">
        <v>0</v>
      </c>
    </row>
    <row r="127" spans="1:11" s="7" customFormat="1" ht="11.25" customHeight="1">
      <c r="A127" s="7">
        <f t="shared" si="1"/>
        <v>123</v>
      </c>
      <c r="B127" s="7" t="s">
        <v>186</v>
      </c>
      <c r="C127" s="13" t="s">
        <v>69</v>
      </c>
      <c r="D127" s="7" t="s">
        <v>75</v>
      </c>
      <c r="E127" s="8">
        <v>38107</v>
      </c>
      <c r="F127" s="9">
        <v>8078306</v>
      </c>
      <c r="G127" s="9">
        <v>4194681.48</v>
      </c>
      <c r="H127" s="9">
        <v>2431280</v>
      </c>
      <c r="I127" s="9">
        <v>3883624.52</v>
      </c>
      <c r="J127" s="9">
        <v>116208824</v>
      </c>
      <c r="K127" s="9">
        <v>306353</v>
      </c>
    </row>
    <row r="128" spans="1:11" s="7" customFormat="1" ht="11.25" customHeight="1">
      <c r="A128" s="7">
        <f t="shared" si="1"/>
        <v>124</v>
      </c>
      <c r="B128" s="7" t="s">
        <v>187</v>
      </c>
      <c r="C128" s="13" t="s">
        <v>64</v>
      </c>
      <c r="D128" s="7" t="s">
        <v>67</v>
      </c>
      <c r="E128" s="8">
        <v>38107</v>
      </c>
      <c r="F128" s="9">
        <v>220329733</v>
      </c>
      <c r="G128" s="9">
        <v>11102299.22</v>
      </c>
      <c r="H128" s="9">
        <v>0</v>
      </c>
      <c r="I128" s="9">
        <v>209227433.78</v>
      </c>
      <c r="J128" s="9">
        <v>0</v>
      </c>
      <c r="K128" s="9">
        <v>0</v>
      </c>
    </row>
    <row r="129" spans="1:11" s="7" customFormat="1" ht="11.25" customHeight="1">
      <c r="A129" s="7">
        <f t="shared" si="1"/>
        <v>125</v>
      </c>
      <c r="B129" s="7" t="s">
        <v>188</v>
      </c>
      <c r="C129" s="13" t="s">
        <v>64</v>
      </c>
      <c r="D129" s="7" t="s">
        <v>67</v>
      </c>
      <c r="E129" s="8">
        <v>38107</v>
      </c>
      <c r="F129" s="9">
        <v>10710323</v>
      </c>
      <c r="G129" s="9">
        <v>827124.08</v>
      </c>
      <c r="H129" s="9">
        <v>0</v>
      </c>
      <c r="I129" s="9">
        <v>9883198.92</v>
      </c>
      <c r="J129" s="9">
        <v>821573</v>
      </c>
      <c r="K129" s="9">
        <v>0</v>
      </c>
    </row>
    <row r="130" spans="1:11" s="7" customFormat="1" ht="11.25" customHeight="1">
      <c r="A130" s="7">
        <f t="shared" si="1"/>
        <v>126</v>
      </c>
      <c r="B130" s="7" t="s">
        <v>189</v>
      </c>
      <c r="C130" s="13" t="s">
        <v>64</v>
      </c>
      <c r="D130" s="7" t="s">
        <v>67</v>
      </c>
      <c r="E130" s="8">
        <v>38107</v>
      </c>
      <c r="F130" s="9">
        <v>359432000</v>
      </c>
      <c r="G130" s="9">
        <v>250000</v>
      </c>
      <c r="H130" s="9">
        <v>0</v>
      </c>
      <c r="I130" s="9">
        <v>359182000</v>
      </c>
      <c r="J130" s="9">
        <v>0</v>
      </c>
      <c r="K130" s="9">
        <v>0</v>
      </c>
    </row>
    <row r="131" spans="1:11" s="7" customFormat="1" ht="11.25" customHeight="1">
      <c r="A131" s="7">
        <f t="shared" si="1"/>
        <v>127</v>
      </c>
      <c r="B131" s="7" t="s">
        <v>190</v>
      </c>
      <c r="C131" s="13" t="s">
        <v>69</v>
      </c>
      <c r="D131" s="7" t="s">
        <v>65</v>
      </c>
      <c r="E131" s="8">
        <v>38107</v>
      </c>
      <c r="F131" s="9">
        <v>95977000</v>
      </c>
      <c r="G131" s="9">
        <v>51746640</v>
      </c>
      <c r="H131" s="9">
        <v>71289240</v>
      </c>
      <c r="I131" s="9">
        <v>24687760</v>
      </c>
      <c r="J131" s="9">
        <v>1329392000</v>
      </c>
      <c r="K131" s="9">
        <v>153521000</v>
      </c>
    </row>
    <row r="132" spans="1:11" s="7" customFormat="1" ht="11.25" customHeight="1">
      <c r="A132" s="7">
        <f t="shared" si="1"/>
        <v>128</v>
      </c>
      <c r="B132" s="7" t="s">
        <v>191</v>
      </c>
      <c r="C132" s="13" t="s">
        <v>69</v>
      </c>
      <c r="D132" s="7" t="s">
        <v>67</v>
      </c>
      <c r="E132" s="8">
        <v>38107</v>
      </c>
      <c r="F132" s="9">
        <v>919113</v>
      </c>
      <c r="G132" s="9">
        <v>250000</v>
      </c>
      <c r="H132" s="9">
        <v>0</v>
      </c>
      <c r="I132" s="9">
        <v>669113</v>
      </c>
      <c r="J132" s="9">
        <v>0</v>
      </c>
      <c r="K132" s="9">
        <v>0</v>
      </c>
    </row>
    <row r="133" spans="1:11" s="7" customFormat="1" ht="11.25" customHeight="1">
      <c r="A133" s="7">
        <f t="shared" si="1"/>
        <v>129</v>
      </c>
      <c r="B133" s="7" t="s">
        <v>192</v>
      </c>
      <c r="C133" s="13" t="s">
        <v>69</v>
      </c>
      <c r="D133" s="7" t="s">
        <v>67</v>
      </c>
      <c r="E133" s="8">
        <v>38107</v>
      </c>
      <c r="F133" s="9">
        <v>5272177</v>
      </c>
      <c r="G133" s="9">
        <v>250000</v>
      </c>
      <c r="H133" s="9">
        <v>0</v>
      </c>
      <c r="I133" s="9">
        <v>5022177</v>
      </c>
      <c r="J133" s="9">
        <v>0</v>
      </c>
      <c r="K133" s="9">
        <v>0</v>
      </c>
    </row>
    <row r="134" spans="1:11" s="7" customFormat="1" ht="11.25" customHeight="1">
      <c r="A134" s="7">
        <f t="shared" si="1"/>
        <v>130</v>
      </c>
      <c r="B134" s="7" t="s">
        <v>193</v>
      </c>
      <c r="C134" s="13" t="s">
        <v>69</v>
      </c>
      <c r="D134" s="7" t="s">
        <v>71</v>
      </c>
      <c r="E134" s="8">
        <v>38107</v>
      </c>
      <c r="F134" s="9">
        <v>15805812</v>
      </c>
      <c r="G134" s="9">
        <v>5954392</v>
      </c>
      <c r="H134" s="9">
        <v>8412626</v>
      </c>
      <c r="I134" s="9">
        <v>7393186</v>
      </c>
      <c r="J134" s="9">
        <v>148833500</v>
      </c>
      <c r="K134" s="9">
        <v>15752500</v>
      </c>
    </row>
    <row r="135" spans="1:11" s="7" customFormat="1" ht="11.25" customHeight="1">
      <c r="A135" s="7">
        <f t="shared" si="1"/>
        <v>131</v>
      </c>
      <c r="B135" s="7" t="s">
        <v>194</v>
      </c>
      <c r="C135" s="13" t="s">
        <v>64</v>
      </c>
      <c r="D135" s="7" t="s">
        <v>67</v>
      </c>
      <c r="E135" s="8">
        <v>38107</v>
      </c>
      <c r="F135" s="9">
        <v>338372167</v>
      </c>
      <c r="G135" s="9">
        <v>24225595.42</v>
      </c>
      <c r="H135" s="9">
        <v>32352</v>
      </c>
      <c r="I135" s="9">
        <v>314146571.58</v>
      </c>
      <c r="J135" s="9">
        <v>0</v>
      </c>
      <c r="K135" s="9">
        <v>0</v>
      </c>
    </row>
    <row r="136" spans="1:11" s="7" customFormat="1" ht="11.25" customHeight="1">
      <c r="A136" s="7">
        <f t="shared" si="1"/>
        <v>132</v>
      </c>
      <c r="B136" s="7" t="s">
        <v>195</v>
      </c>
      <c r="C136" s="13" t="s">
        <v>64</v>
      </c>
      <c r="D136" s="7" t="s">
        <v>67</v>
      </c>
      <c r="E136" s="8">
        <v>38107</v>
      </c>
      <c r="F136" s="9">
        <v>285214158</v>
      </c>
      <c r="G136" s="9">
        <v>30549367.560000002</v>
      </c>
      <c r="H136" s="9">
        <v>0</v>
      </c>
      <c r="I136" s="9">
        <v>254664790.44</v>
      </c>
      <c r="J136" s="9">
        <v>0</v>
      </c>
      <c r="K136" s="9">
        <v>0</v>
      </c>
    </row>
    <row r="137" spans="1:11" s="7" customFormat="1" ht="11.25" customHeight="1">
      <c r="A137" s="7">
        <f t="shared" si="1"/>
        <v>133</v>
      </c>
      <c r="B137" s="7" t="s">
        <v>244</v>
      </c>
      <c r="C137" s="13" t="s">
        <v>64</v>
      </c>
      <c r="D137" s="7" t="s">
        <v>71</v>
      </c>
      <c r="E137" s="8">
        <v>38107</v>
      </c>
      <c r="F137" s="9">
        <v>248773104</v>
      </c>
      <c r="G137" s="9">
        <v>1500000</v>
      </c>
      <c r="H137" s="9">
        <v>14743768</v>
      </c>
      <c r="I137" s="9">
        <v>234029336</v>
      </c>
      <c r="J137" s="9">
        <v>0</v>
      </c>
      <c r="K137" s="9">
        <v>0</v>
      </c>
    </row>
    <row r="138" spans="1:11" s="7" customFormat="1" ht="11.25" customHeight="1">
      <c r="A138" s="7">
        <f t="shared" si="1"/>
        <v>134</v>
      </c>
      <c r="B138" s="7" t="s">
        <v>196</v>
      </c>
      <c r="C138" s="13" t="s">
        <v>64</v>
      </c>
      <c r="D138" s="7" t="s">
        <v>67</v>
      </c>
      <c r="E138" s="8">
        <v>38107</v>
      </c>
      <c r="F138" s="9">
        <v>588927</v>
      </c>
      <c r="G138" s="9">
        <v>250000</v>
      </c>
      <c r="H138" s="9">
        <v>0</v>
      </c>
      <c r="I138" s="9">
        <v>338927</v>
      </c>
      <c r="J138" s="9">
        <v>0</v>
      </c>
      <c r="K138" s="9">
        <v>0</v>
      </c>
    </row>
    <row r="139" spans="1:11" s="7" customFormat="1" ht="11.25" customHeight="1">
      <c r="A139" s="7">
        <f t="shared" si="1"/>
        <v>135</v>
      </c>
      <c r="B139" s="7" t="s">
        <v>197</v>
      </c>
      <c r="C139" s="13" t="s">
        <v>69</v>
      </c>
      <c r="D139" s="7" t="s">
        <v>71</v>
      </c>
      <c r="E139" s="8">
        <v>38107</v>
      </c>
      <c r="F139" s="9">
        <v>238288187</v>
      </c>
      <c r="G139" s="9">
        <v>124306951.56</v>
      </c>
      <c r="H139" s="9">
        <v>131529515</v>
      </c>
      <c r="I139" s="9">
        <v>106758672</v>
      </c>
      <c r="J139" s="9">
        <v>3476387495</v>
      </c>
      <c r="K139" s="9">
        <v>92835408</v>
      </c>
    </row>
    <row r="140" spans="1:11" s="7" customFormat="1" ht="11.25" customHeight="1">
      <c r="A140" s="7">
        <f t="shared" si="1"/>
        <v>136</v>
      </c>
      <c r="B140" s="7" t="s">
        <v>198</v>
      </c>
      <c r="C140" s="13" t="s">
        <v>69</v>
      </c>
      <c r="D140" s="7" t="s">
        <v>71</v>
      </c>
      <c r="E140" s="8">
        <v>38107</v>
      </c>
      <c r="F140" s="9">
        <v>56120263</v>
      </c>
      <c r="G140" s="9">
        <v>33002928.28</v>
      </c>
      <c r="H140" s="9">
        <v>36128422</v>
      </c>
      <c r="I140" s="9">
        <v>19991841</v>
      </c>
      <c r="J140" s="9">
        <v>913803559</v>
      </c>
      <c r="K140" s="9">
        <v>4512126</v>
      </c>
    </row>
    <row r="141" spans="1:11" s="7" customFormat="1" ht="11.25" customHeight="1">
      <c r="A141" s="7">
        <f aca="true" t="shared" si="2" ref="A141:A183">A140+1</f>
        <v>137</v>
      </c>
      <c r="B141" s="7" t="s">
        <v>199</v>
      </c>
      <c r="C141" s="13" t="s">
        <v>69</v>
      </c>
      <c r="D141" s="7" t="s">
        <v>67</v>
      </c>
      <c r="E141" s="8">
        <v>38107</v>
      </c>
      <c r="F141" s="9">
        <v>434738</v>
      </c>
      <c r="G141" s="9">
        <v>250000</v>
      </c>
      <c r="H141" s="9">
        <v>36247</v>
      </c>
      <c r="I141" s="9">
        <v>184738</v>
      </c>
      <c r="J141" s="9">
        <v>4446519</v>
      </c>
      <c r="K141" s="9">
        <v>0</v>
      </c>
    </row>
    <row r="142" spans="1:11" s="7" customFormat="1" ht="11.25" customHeight="1">
      <c r="A142" s="7">
        <f t="shared" si="2"/>
        <v>138</v>
      </c>
      <c r="B142" s="7" t="s">
        <v>200</v>
      </c>
      <c r="C142" s="13" t="s">
        <v>64</v>
      </c>
      <c r="D142" s="7" t="s">
        <v>67</v>
      </c>
      <c r="E142" s="8">
        <v>38107</v>
      </c>
      <c r="F142" s="9">
        <v>59206233</v>
      </c>
      <c r="G142" s="9">
        <v>1500000</v>
      </c>
      <c r="H142" s="9">
        <v>0</v>
      </c>
      <c r="I142" s="9">
        <v>57706233</v>
      </c>
      <c r="J142" s="9">
        <v>0</v>
      </c>
      <c r="K142" s="9">
        <v>0</v>
      </c>
    </row>
    <row r="143" spans="1:11" s="7" customFormat="1" ht="11.25" customHeight="1">
      <c r="A143" s="7">
        <f t="shared" si="2"/>
        <v>139</v>
      </c>
      <c r="B143" s="7" t="s">
        <v>201</v>
      </c>
      <c r="C143" s="13" t="s">
        <v>69</v>
      </c>
      <c r="D143" s="7" t="s">
        <v>71</v>
      </c>
      <c r="E143" s="8">
        <v>38107</v>
      </c>
      <c r="F143" s="9">
        <v>29864826</v>
      </c>
      <c r="G143" s="9">
        <v>11374745</v>
      </c>
      <c r="H143" s="9">
        <v>11086768</v>
      </c>
      <c r="I143" s="9">
        <v>18490081</v>
      </c>
      <c r="J143" s="9">
        <v>405266172</v>
      </c>
      <c r="K143" s="9">
        <v>2082157</v>
      </c>
    </row>
    <row r="144" spans="1:11" s="7" customFormat="1" ht="11.25" customHeight="1">
      <c r="A144" s="7">
        <f t="shared" si="2"/>
        <v>140</v>
      </c>
      <c r="B144" s="7" t="s">
        <v>202</v>
      </c>
      <c r="C144" s="13" t="s">
        <v>64</v>
      </c>
      <c r="D144" s="7" t="s">
        <v>65</v>
      </c>
      <c r="E144" s="8">
        <v>38107</v>
      </c>
      <c r="F144" s="9">
        <v>11051267</v>
      </c>
      <c r="G144" s="9">
        <v>826124.8</v>
      </c>
      <c r="H144" s="9">
        <v>0</v>
      </c>
      <c r="I144" s="9">
        <v>10225142.200000001</v>
      </c>
      <c r="J144" s="9">
        <v>0</v>
      </c>
      <c r="K144" s="9">
        <v>0</v>
      </c>
    </row>
    <row r="145" spans="1:11" s="7" customFormat="1" ht="11.25" customHeight="1">
      <c r="A145" s="7">
        <f t="shared" si="2"/>
        <v>141</v>
      </c>
      <c r="B145" s="7" t="s">
        <v>247</v>
      </c>
      <c r="C145" s="13" t="s">
        <v>69</v>
      </c>
      <c r="D145" s="7" t="s">
        <v>67</v>
      </c>
      <c r="E145" s="8">
        <v>38107</v>
      </c>
      <c r="F145" s="9">
        <v>450427</v>
      </c>
      <c r="G145" s="9">
        <v>250000</v>
      </c>
      <c r="H145" s="9">
        <v>0</v>
      </c>
      <c r="I145" s="9">
        <v>200427</v>
      </c>
      <c r="J145" s="9">
        <v>0</v>
      </c>
      <c r="K145" s="9">
        <v>0</v>
      </c>
    </row>
    <row r="146" spans="1:11" s="7" customFormat="1" ht="11.25" customHeight="1">
      <c r="A146" s="7">
        <f t="shared" si="2"/>
        <v>142</v>
      </c>
      <c r="B146" s="7" t="s">
        <v>203</v>
      </c>
      <c r="C146" s="13" t="s">
        <v>64</v>
      </c>
      <c r="D146" s="7" t="s">
        <v>67</v>
      </c>
      <c r="E146" s="8">
        <v>38107</v>
      </c>
      <c r="F146" s="9">
        <v>150959538</v>
      </c>
      <c r="G146" s="9">
        <v>16753046.14</v>
      </c>
      <c r="H146" s="9">
        <v>0</v>
      </c>
      <c r="I146" s="9">
        <v>134206491.86</v>
      </c>
      <c r="J146" s="9">
        <v>0</v>
      </c>
      <c r="K146" s="9">
        <v>0</v>
      </c>
    </row>
    <row r="147" spans="1:11" s="7" customFormat="1" ht="11.25" customHeight="1">
      <c r="A147" s="7">
        <f t="shared" si="2"/>
        <v>143</v>
      </c>
      <c r="B147" s="7" t="s">
        <v>204</v>
      </c>
      <c r="C147" s="13" t="s">
        <v>69</v>
      </c>
      <c r="D147" s="7" t="s">
        <v>67</v>
      </c>
      <c r="E147" s="8">
        <v>38107</v>
      </c>
      <c r="F147" s="9">
        <v>1267193</v>
      </c>
      <c r="G147" s="9">
        <v>250000</v>
      </c>
      <c r="H147" s="9">
        <v>0</v>
      </c>
      <c r="I147" s="9">
        <f>F147-G147</f>
        <v>1017193</v>
      </c>
      <c r="J147" s="9">
        <v>619297337</v>
      </c>
      <c r="K147" s="9">
        <v>0</v>
      </c>
    </row>
    <row r="148" spans="1:11" s="7" customFormat="1" ht="11.25" customHeight="1">
      <c r="A148" s="7">
        <f t="shared" si="2"/>
        <v>144</v>
      </c>
      <c r="B148" s="7" t="s">
        <v>248</v>
      </c>
      <c r="C148" s="13" t="s">
        <v>64</v>
      </c>
      <c r="D148" s="7" t="s">
        <v>67</v>
      </c>
      <c r="E148" s="8">
        <v>38107</v>
      </c>
      <c r="F148" s="9">
        <v>159935800</v>
      </c>
      <c r="G148" s="9">
        <v>1000000</v>
      </c>
      <c r="H148" s="9">
        <v>0</v>
      </c>
      <c r="I148" s="9">
        <v>158935800</v>
      </c>
      <c r="J148" s="9">
        <v>0</v>
      </c>
      <c r="K148" s="9">
        <v>0</v>
      </c>
    </row>
    <row r="149" spans="1:11" s="7" customFormat="1" ht="11.25" customHeight="1">
      <c r="A149" s="7">
        <f t="shared" si="2"/>
        <v>145</v>
      </c>
      <c r="B149" s="7" t="s">
        <v>250</v>
      </c>
      <c r="C149" s="13" t="s">
        <v>69</v>
      </c>
      <c r="D149" s="7" t="s">
        <v>65</v>
      </c>
      <c r="E149" s="8">
        <v>38107</v>
      </c>
      <c r="F149" s="9">
        <v>5694365</v>
      </c>
      <c r="G149" s="9">
        <v>482652.16</v>
      </c>
      <c r="H149" s="9">
        <v>128533</v>
      </c>
      <c r="I149" s="9">
        <v>5211712.84</v>
      </c>
      <c r="J149" s="9">
        <v>13107461</v>
      </c>
      <c r="K149" s="9">
        <v>34858</v>
      </c>
    </row>
    <row r="150" spans="1:11" s="1" customFormat="1" ht="11.25" customHeight="1">
      <c r="A150" s="7">
        <f t="shared" si="2"/>
        <v>146</v>
      </c>
      <c r="B150" s="7" t="s">
        <v>251</v>
      </c>
      <c r="C150" s="13" t="s">
        <v>69</v>
      </c>
      <c r="D150" s="13" t="s">
        <v>252</v>
      </c>
      <c r="E150" s="17">
        <v>38077</v>
      </c>
      <c r="F150" s="9">
        <v>776964</v>
      </c>
      <c r="G150" s="9">
        <v>250000</v>
      </c>
      <c r="H150" s="9">
        <v>163640</v>
      </c>
      <c r="I150" s="9">
        <v>526964</v>
      </c>
      <c r="J150" s="9">
        <v>2824711</v>
      </c>
      <c r="K150" s="9">
        <v>0</v>
      </c>
    </row>
    <row r="151" spans="1:11" s="7" customFormat="1" ht="11.25" customHeight="1">
      <c r="A151" s="7">
        <f t="shared" si="2"/>
        <v>147</v>
      </c>
      <c r="B151" s="7" t="s">
        <v>205</v>
      </c>
      <c r="C151" s="13" t="s">
        <v>69</v>
      </c>
      <c r="D151" s="7" t="s">
        <v>67</v>
      </c>
      <c r="E151" s="8">
        <v>38107</v>
      </c>
      <c r="F151" s="9">
        <v>1852151</v>
      </c>
      <c r="G151" s="9">
        <v>250000</v>
      </c>
      <c r="H151" s="9">
        <v>0</v>
      </c>
      <c r="I151" s="9">
        <v>1602151</v>
      </c>
      <c r="J151" s="9">
        <v>0</v>
      </c>
      <c r="K151" s="9">
        <v>0</v>
      </c>
    </row>
    <row r="152" spans="1:11" s="7" customFormat="1" ht="11.25" customHeight="1">
      <c r="A152" s="7">
        <f t="shared" si="2"/>
        <v>148</v>
      </c>
      <c r="B152" s="7" t="s">
        <v>206</v>
      </c>
      <c r="C152" s="13" t="s">
        <v>69</v>
      </c>
      <c r="D152" s="7" t="s">
        <v>67</v>
      </c>
      <c r="E152" s="8">
        <v>38107</v>
      </c>
      <c r="F152" s="9">
        <v>950709</v>
      </c>
      <c r="G152" s="9">
        <v>250000</v>
      </c>
      <c r="H152" s="9">
        <v>0</v>
      </c>
      <c r="I152" s="9">
        <v>700709</v>
      </c>
      <c r="J152" s="9">
        <v>16436243</v>
      </c>
      <c r="K152" s="9">
        <v>0</v>
      </c>
    </row>
    <row r="153" spans="1:11" s="7" customFormat="1" ht="11.25" customHeight="1">
      <c r="A153" s="7">
        <f t="shared" si="2"/>
        <v>149</v>
      </c>
      <c r="B153" s="7" t="s">
        <v>207</v>
      </c>
      <c r="C153" s="13" t="s">
        <v>69</v>
      </c>
      <c r="D153" s="7" t="s">
        <v>71</v>
      </c>
      <c r="E153" s="8">
        <v>38107</v>
      </c>
      <c r="F153" s="9">
        <v>7701732</v>
      </c>
      <c r="G153" s="9">
        <v>401701.12</v>
      </c>
      <c r="H153" s="9">
        <v>334200</v>
      </c>
      <c r="I153" s="9">
        <v>7300030.88</v>
      </c>
      <c r="J153" s="9">
        <v>11203426</v>
      </c>
      <c r="K153" s="9">
        <v>715</v>
      </c>
    </row>
    <row r="154" spans="1:11" s="7" customFormat="1" ht="11.25" customHeight="1">
      <c r="A154" s="7">
        <f t="shared" si="2"/>
        <v>150</v>
      </c>
      <c r="B154" s="7" t="s">
        <v>208</v>
      </c>
      <c r="C154" s="13" t="s">
        <v>69</v>
      </c>
      <c r="D154" s="7" t="s">
        <v>67</v>
      </c>
      <c r="E154" s="8">
        <v>38107</v>
      </c>
      <c r="F154" s="9">
        <v>357349</v>
      </c>
      <c r="G154" s="9">
        <v>250000</v>
      </c>
      <c r="H154" s="9">
        <v>0</v>
      </c>
      <c r="I154" s="9">
        <v>107349</v>
      </c>
      <c r="J154" s="9">
        <v>0</v>
      </c>
      <c r="K154" s="9">
        <v>0</v>
      </c>
    </row>
    <row r="155" spans="1:11" s="7" customFormat="1" ht="11.25" customHeight="1">
      <c r="A155" s="7">
        <f t="shared" si="2"/>
        <v>151</v>
      </c>
      <c r="B155" s="7" t="s">
        <v>209</v>
      </c>
      <c r="C155" s="13" t="s">
        <v>69</v>
      </c>
      <c r="D155" s="7" t="s">
        <v>67</v>
      </c>
      <c r="E155" s="8">
        <v>38107</v>
      </c>
      <c r="F155" s="9">
        <v>230369</v>
      </c>
      <c r="G155" s="9">
        <v>250000</v>
      </c>
      <c r="H155" s="9">
        <v>0</v>
      </c>
      <c r="I155" s="9">
        <v>-19631</v>
      </c>
      <c r="J155" s="9">
        <v>0</v>
      </c>
      <c r="K155" s="9">
        <v>0</v>
      </c>
    </row>
    <row r="156" spans="1:11" s="7" customFormat="1" ht="11.25" customHeight="1">
      <c r="A156" s="7">
        <f t="shared" si="2"/>
        <v>152</v>
      </c>
      <c r="B156" s="7" t="s">
        <v>210</v>
      </c>
      <c r="C156" s="13" t="s">
        <v>64</v>
      </c>
      <c r="D156" s="7" t="s">
        <v>67</v>
      </c>
      <c r="E156" s="8">
        <v>38107</v>
      </c>
      <c r="F156" s="9">
        <v>871441054</v>
      </c>
      <c r="G156" s="9">
        <v>31951195.5</v>
      </c>
      <c r="H156" s="9">
        <v>5421377</v>
      </c>
      <c r="I156" s="9">
        <v>839489858.5</v>
      </c>
      <c r="J156" s="9">
        <v>226642351</v>
      </c>
      <c r="K156" s="9">
        <v>7921682</v>
      </c>
    </row>
    <row r="157" spans="1:11" s="7" customFormat="1" ht="11.25" customHeight="1">
      <c r="A157" s="7">
        <f t="shared" si="2"/>
        <v>153</v>
      </c>
      <c r="B157" s="7" t="s">
        <v>211</v>
      </c>
      <c r="C157" s="13" t="s">
        <v>69</v>
      </c>
      <c r="D157" s="7" t="s">
        <v>67</v>
      </c>
      <c r="E157" s="8">
        <v>38107</v>
      </c>
      <c r="F157" s="9">
        <v>271345</v>
      </c>
      <c r="G157" s="9">
        <v>250000</v>
      </c>
      <c r="H157" s="9">
        <v>0</v>
      </c>
      <c r="I157" s="9">
        <v>21345</v>
      </c>
      <c r="J157" s="9">
        <v>0</v>
      </c>
      <c r="K157" s="9">
        <v>0</v>
      </c>
    </row>
    <row r="158" spans="1:11" s="7" customFormat="1" ht="11.25" customHeight="1">
      <c r="A158" s="7">
        <f t="shared" si="2"/>
        <v>154</v>
      </c>
      <c r="B158" s="7" t="s">
        <v>212</v>
      </c>
      <c r="C158" s="13" t="s">
        <v>64</v>
      </c>
      <c r="D158" s="7" t="s">
        <v>67</v>
      </c>
      <c r="E158" s="8">
        <v>38107</v>
      </c>
      <c r="F158" s="9">
        <v>60854883</v>
      </c>
      <c r="G158" s="9">
        <v>10629996.2666667</v>
      </c>
      <c r="H158" s="9">
        <v>0</v>
      </c>
      <c r="I158" s="9">
        <v>50224886.733333305</v>
      </c>
      <c r="J158" s="9">
        <v>0</v>
      </c>
      <c r="K158" s="9">
        <v>0</v>
      </c>
    </row>
    <row r="159" spans="1:11" s="7" customFormat="1" ht="11.25" customHeight="1">
      <c r="A159" s="7">
        <f t="shared" si="2"/>
        <v>155</v>
      </c>
      <c r="B159" s="7" t="s">
        <v>213</v>
      </c>
      <c r="C159" s="13" t="s">
        <v>69</v>
      </c>
      <c r="D159" s="7" t="s">
        <v>75</v>
      </c>
      <c r="E159" s="8">
        <v>38107</v>
      </c>
      <c r="F159" s="9">
        <v>9736018</v>
      </c>
      <c r="G159" s="9">
        <v>1061490.16</v>
      </c>
      <c r="H159" s="9">
        <v>485009</v>
      </c>
      <c r="I159" s="9">
        <v>8674527.84</v>
      </c>
      <c r="J159" s="9">
        <v>26534378</v>
      </c>
      <c r="K159" s="9">
        <v>1280492</v>
      </c>
    </row>
    <row r="160" spans="1:11" s="7" customFormat="1" ht="11.25" customHeight="1">
      <c r="A160" s="7">
        <f t="shared" si="2"/>
        <v>156</v>
      </c>
      <c r="B160" s="7" t="s">
        <v>214</v>
      </c>
      <c r="C160" s="13" t="s">
        <v>64</v>
      </c>
      <c r="D160" s="7" t="s">
        <v>67</v>
      </c>
      <c r="E160" s="8">
        <v>38107</v>
      </c>
      <c r="F160" s="9">
        <v>73010003</v>
      </c>
      <c r="G160" s="9">
        <v>5172200.28</v>
      </c>
      <c r="H160" s="9">
        <v>0</v>
      </c>
      <c r="I160" s="9">
        <v>67837802.72</v>
      </c>
      <c r="J160" s="9">
        <v>0</v>
      </c>
      <c r="K160" s="9">
        <v>0</v>
      </c>
    </row>
    <row r="161" spans="1:11" s="7" customFormat="1" ht="11.25" customHeight="1">
      <c r="A161" s="7">
        <f t="shared" si="2"/>
        <v>157</v>
      </c>
      <c r="B161" s="7" t="s">
        <v>215</v>
      </c>
      <c r="C161" s="13" t="s">
        <v>69</v>
      </c>
      <c r="D161" s="7" t="s">
        <v>67</v>
      </c>
      <c r="E161" s="8">
        <v>38107</v>
      </c>
      <c r="F161" s="9">
        <v>418898</v>
      </c>
      <c r="G161" s="9">
        <v>250000</v>
      </c>
      <c r="H161" s="9">
        <v>0</v>
      </c>
      <c r="I161" s="9">
        <v>168898</v>
      </c>
      <c r="J161" s="9">
        <v>0</v>
      </c>
      <c r="K161" s="9">
        <v>0</v>
      </c>
    </row>
    <row r="162" spans="1:11" s="7" customFormat="1" ht="11.25" customHeight="1">
      <c r="A162" s="7">
        <f t="shared" si="2"/>
        <v>158</v>
      </c>
      <c r="B162" s="7" t="s">
        <v>216</v>
      </c>
      <c r="C162" s="13" t="s">
        <v>69</v>
      </c>
      <c r="D162" s="7" t="s">
        <v>65</v>
      </c>
      <c r="E162" s="8">
        <v>38107</v>
      </c>
      <c r="F162" s="9">
        <v>23967049</v>
      </c>
      <c r="G162" s="9">
        <v>3290279.36</v>
      </c>
      <c r="H162" s="9">
        <v>4942509</v>
      </c>
      <c r="I162" s="9">
        <v>19024540</v>
      </c>
      <c r="J162" s="9">
        <v>102845572</v>
      </c>
      <c r="K162" s="9">
        <v>0</v>
      </c>
    </row>
    <row r="163" spans="1:11" s="7" customFormat="1" ht="11.25" customHeight="1">
      <c r="A163" s="7">
        <f t="shared" si="2"/>
        <v>159</v>
      </c>
      <c r="B163" s="7" t="s">
        <v>217</v>
      </c>
      <c r="C163" s="13" t="s">
        <v>64</v>
      </c>
      <c r="D163" s="7" t="s">
        <v>71</v>
      </c>
      <c r="E163" s="8">
        <v>38107</v>
      </c>
      <c r="F163" s="9">
        <v>438218027</v>
      </c>
      <c r="G163" s="9">
        <v>2082671</v>
      </c>
      <c r="H163" s="9">
        <v>4300276</v>
      </c>
      <c r="I163" s="9">
        <v>433917751</v>
      </c>
      <c r="J163" s="9">
        <v>53306966</v>
      </c>
      <c r="K163" s="9">
        <v>0</v>
      </c>
    </row>
    <row r="164" spans="1:11" s="7" customFormat="1" ht="11.25" customHeight="1">
      <c r="A164" s="7">
        <f t="shared" si="2"/>
        <v>160</v>
      </c>
      <c r="B164" s="7" t="s">
        <v>218</v>
      </c>
      <c r="C164" s="13" t="s">
        <v>69</v>
      </c>
      <c r="D164" s="7" t="s">
        <v>71</v>
      </c>
      <c r="E164" s="8">
        <v>38107</v>
      </c>
      <c r="F164" s="9">
        <v>13998319</v>
      </c>
      <c r="G164" s="9">
        <v>250000</v>
      </c>
      <c r="H164" s="9">
        <v>1734341</v>
      </c>
      <c r="I164" s="9">
        <v>12263978</v>
      </c>
      <c r="J164" s="9">
        <v>737489</v>
      </c>
      <c r="K164" s="9">
        <v>0</v>
      </c>
    </row>
    <row r="165" spans="1:11" s="7" customFormat="1" ht="11.25" customHeight="1">
      <c r="A165" s="7">
        <f t="shared" si="2"/>
        <v>161</v>
      </c>
      <c r="B165" s="7" t="s">
        <v>219</v>
      </c>
      <c r="C165" s="13" t="s">
        <v>64</v>
      </c>
      <c r="D165" s="7" t="s">
        <v>65</v>
      </c>
      <c r="E165" s="8">
        <v>38107</v>
      </c>
      <c r="F165" s="9">
        <v>10038327</v>
      </c>
      <c r="G165" s="9">
        <v>250000</v>
      </c>
      <c r="H165" s="9">
        <v>752347</v>
      </c>
      <c r="I165" s="9">
        <v>9285980</v>
      </c>
      <c r="J165" s="9">
        <v>0</v>
      </c>
      <c r="K165" s="9">
        <v>0</v>
      </c>
    </row>
    <row r="166" spans="1:11" s="7" customFormat="1" ht="11.25" customHeight="1">
      <c r="A166" s="7">
        <f t="shared" si="2"/>
        <v>162</v>
      </c>
      <c r="B166" s="7" t="s">
        <v>220</v>
      </c>
      <c r="C166" s="13" t="s">
        <v>64</v>
      </c>
      <c r="D166" s="7" t="s">
        <v>67</v>
      </c>
      <c r="E166" s="8">
        <v>38107</v>
      </c>
      <c r="F166" s="9">
        <v>11966818</v>
      </c>
      <c r="G166" s="9">
        <v>432386.2</v>
      </c>
      <c r="H166" s="9">
        <v>0</v>
      </c>
      <c r="I166" s="9">
        <v>11534431.8</v>
      </c>
      <c r="J166" s="9">
        <v>0</v>
      </c>
      <c r="K166" s="9">
        <v>0</v>
      </c>
    </row>
    <row r="167" spans="1:11" s="7" customFormat="1" ht="11.25" customHeight="1">
      <c r="A167" s="7">
        <f t="shared" si="2"/>
        <v>163</v>
      </c>
      <c r="B167" s="7" t="s">
        <v>221</v>
      </c>
      <c r="C167" s="13" t="s">
        <v>69</v>
      </c>
      <c r="D167" s="7" t="s">
        <v>67</v>
      </c>
      <c r="E167" s="8">
        <v>38107</v>
      </c>
      <c r="F167" s="9">
        <v>381602</v>
      </c>
      <c r="G167" s="9">
        <v>250000</v>
      </c>
      <c r="H167" s="9">
        <v>0</v>
      </c>
      <c r="I167" s="9">
        <v>131602</v>
      </c>
      <c r="J167" s="9">
        <v>0</v>
      </c>
      <c r="K167" s="9">
        <v>0</v>
      </c>
    </row>
    <row r="168" spans="1:11" s="7" customFormat="1" ht="11.25" customHeight="1">
      <c r="A168" s="7">
        <f t="shared" si="2"/>
        <v>164</v>
      </c>
      <c r="B168" s="7" t="s">
        <v>222</v>
      </c>
      <c r="C168" s="13" t="s">
        <v>64</v>
      </c>
      <c r="D168" s="7" t="s">
        <v>65</v>
      </c>
      <c r="E168" s="8">
        <v>38107</v>
      </c>
      <c r="F168" s="9">
        <v>10311077</v>
      </c>
      <c r="G168" s="9">
        <v>250000</v>
      </c>
      <c r="H168" s="9">
        <v>0</v>
      </c>
      <c r="I168" s="9">
        <v>10061077</v>
      </c>
      <c r="J168" s="9">
        <v>0</v>
      </c>
      <c r="K168" s="9">
        <v>0</v>
      </c>
    </row>
    <row r="169" spans="1:11" s="7" customFormat="1" ht="11.25" customHeight="1">
      <c r="A169" s="7">
        <f t="shared" si="2"/>
        <v>165</v>
      </c>
      <c r="B169" s="7" t="s">
        <v>223</v>
      </c>
      <c r="C169" s="13" t="s">
        <v>69</v>
      </c>
      <c r="D169" s="7" t="s">
        <v>75</v>
      </c>
      <c r="E169" s="8">
        <v>38107</v>
      </c>
      <c r="F169" s="9">
        <v>17131001</v>
      </c>
      <c r="G169" s="9">
        <v>2155159.88</v>
      </c>
      <c r="H169" s="9">
        <v>2367135</v>
      </c>
      <c r="I169" s="9">
        <v>14763866</v>
      </c>
      <c r="J169" s="9">
        <v>53878997</v>
      </c>
      <c r="K169" s="9">
        <v>0</v>
      </c>
    </row>
    <row r="170" spans="1:11" s="7" customFormat="1" ht="11.25" customHeight="1">
      <c r="A170" s="7">
        <f t="shared" si="2"/>
        <v>166</v>
      </c>
      <c r="B170" s="7" t="s">
        <v>253</v>
      </c>
      <c r="C170" s="13" t="s">
        <v>64</v>
      </c>
      <c r="D170" s="7" t="s">
        <v>65</v>
      </c>
      <c r="E170" s="8">
        <v>38107</v>
      </c>
      <c r="F170" s="9">
        <v>1302423016</v>
      </c>
      <c r="G170" s="9">
        <v>216229549.62</v>
      </c>
      <c r="H170" s="9">
        <v>24912182</v>
      </c>
      <c r="I170" s="9">
        <v>1086193466.38</v>
      </c>
      <c r="J170" s="9">
        <v>1874409710</v>
      </c>
      <c r="K170" s="9">
        <v>56236166</v>
      </c>
    </row>
    <row r="171" spans="1:11" s="7" customFormat="1" ht="11.25" customHeight="1">
      <c r="A171" s="7">
        <f t="shared" si="2"/>
        <v>167</v>
      </c>
      <c r="B171" s="7" t="s">
        <v>224</v>
      </c>
      <c r="C171" s="13" t="s">
        <v>64</v>
      </c>
      <c r="D171" s="7" t="s">
        <v>65</v>
      </c>
      <c r="E171" s="8">
        <v>38107</v>
      </c>
      <c r="F171" s="9">
        <v>2745046835</v>
      </c>
      <c r="G171" s="9">
        <v>313380085.34</v>
      </c>
      <c r="H171" s="9">
        <v>335164498</v>
      </c>
      <c r="I171" s="9">
        <v>2409882337</v>
      </c>
      <c r="J171" s="9">
        <v>4000160881</v>
      </c>
      <c r="K171" s="9">
        <v>1356578665</v>
      </c>
    </row>
    <row r="172" spans="1:11" s="7" customFormat="1" ht="11.25" customHeight="1">
      <c r="A172" s="7">
        <f t="shared" si="2"/>
        <v>168</v>
      </c>
      <c r="B172" s="7" t="s">
        <v>225</v>
      </c>
      <c r="C172" s="13" t="s">
        <v>69</v>
      </c>
      <c r="D172" s="7" t="s">
        <v>71</v>
      </c>
      <c r="E172" s="8">
        <v>38107</v>
      </c>
      <c r="F172" s="9">
        <v>13673166</v>
      </c>
      <c r="G172" s="9">
        <v>250000</v>
      </c>
      <c r="H172" s="9">
        <v>2535200</v>
      </c>
      <c r="I172" s="9">
        <v>11137966</v>
      </c>
      <c r="J172" s="9">
        <v>0</v>
      </c>
      <c r="K172" s="9">
        <v>0</v>
      </c>
    </row>
    <row r="173" spans="1:11" s="7" customFormat="1" ht="11.25" customHeight="1">
      <c r="A173" s="7">
        <f t="shared" si="2"/>
        <v>169</v>
      </c>
      <c r="B173" s="7" t="s">
        <v>226</v>
      </c>
      <c r="C173" s="13" t="s">
        <v>69</v>
      </c>
      <c r="D173" s="7" t="s">
        <v>67</v>
      </c>
      <c r="E173" s="8">
        <v>38107</v>
      </c>
      <c r="F173" s="9">
        <v>729984</v>
      </c>
      <c r="G173" s="9">
        <v>250000</v>
      </c>
      <c r="H173" s="9">
        <v>200130</v>
      </c>
      <c r="I173" s="9">
        <v>479984</v>
      </c>
      <c r="J173" s="9">
        <v>5917735</v>
      </c>
      <c r="K173" s="9">
        <v>0</v>
      </c>
    </row>
    <row r="174" spans="1:11" s="7" customFormat="1" ht="11.25" customHeight="1">
      <c r="A174" s="7">
        <f t="shared" si="2"/>
        <v>170</v>
      </c>
      <c r="B174" s="7" t="s">
        <v>227</v>
      </c>
      <c r="C174" s="13" t="s">
        <v>69</v>
      </c>
      <c r="D174" s="7" t="s">
        <v>67</v>
      </c>
      <c r="E174" s="8">
        <v>38107</v>
      </c>
      <c r="F174" s="9">
        <v>759441</v>
      </c>
      <c r="G174" s="9">
        <v>407805.16</v>
      </c>
      <c r="H174" s="9">
        <v>0</v>
      </c>
      <c r="I174" s="9">
        <v>351635.84</v>
      </c>
      <c r="J174" s="9">
        <v>10153419</v>
      </c>
      <c r="K174" s="9">
        <v>41710</v>
      </c>
    </row>
    <row r="175" spans="1:11" s="7" customFormat="1" ht="11.25" customHeight="1">
      <c r="A175" s="7">
        <f t="shared" si="2"/>
        <v>171</v>
      </c>
      <c r="B175" s="7" t="s">
        <v>228</v>
      </c>
      <c r="C175" s="13" t="s">
        <v>64</v>
      </c>
      <c r="D175" s="7" t="s">
        <v>67</v>
      </c>
      <c r="E175" s="8">
        <v>38107</v>
      </c>
      <c r="F175" s="9">
        <v>858379</v>
      </c>
      <c r="G175" s="9">
        <v>379000</v>
      </c>
      <c r="H175" s="9">
        <v>0</v>
      </c>
      <c r="I175" s="9">
        <v>479379</v>
      </c>
      <c r="J175" s="9">
        <v>0</v>
      </c>
      <c r="K175" s="9">
        <v>0</v>
      </c>
    </row>
    <row r="176" spans="1:11" s="7" customFormat="1" ht="11.25" customHeight="1">
      <c r="A176" s="7">
        <f t="shared" si="2"/>
        <v>172</v>
      </c>
      <c r="B176" s="7" t="s">
        <v>229</v>
      </c>
      <c r="C176" s="13" t="s">
        <v>69</v>
      </c>
      <c r="D176" s="7" t="s">
        <v>67</v>
      </c>
      <c r="E176" s="8">
        <v>38107</v>
      </c>
      <c r="F176" s="9">
        <v>13234663</v>
      </c>
      <c r="G176" s="9">
        <v>6393051.32</v>
      </c>
      <c r="H176" s="9">
        <v>5739488</v>
      </c>
      <c r="I176" s="9">
        <v>6841611.68</v>
      </c>
      <c r="J176" s="9">
        <v>173353896</v>
      </c>
      <c r="K176" s="9">
        <v>9430</v>
      </c>
    </row>
    <row r="177" spans="1:11" s="7" customFormat="1" ht="11.25" customHeight="1">
      <c r="A177" s="7">
        <f t="shared" si="2"/>
        <v>173</v>
      </c>
      <c r="B177" s="7" t="s">
        <v>254</v>
      </c>
      <c r="C177" s="13" t="s">
        <v>64</v>
      </c>
      <c r="D177" s="7" t="s">
        <v>67</v>
      </c>
      <c r="E177" s="8">
        <v>38107</v>
      </c>
      <c r="F177" s="9">
        <v>18190589</v>
      </c>
      <c r="G177" s="9">
        <v>1359892.2</v>
      </c>
      <c r="H177" s="9">
        <v>0</v>
      </c>
      <c r="I177" s="9">
        <v>16830696.8</v>
      </c>
      <c r="J177" s="9">
        <v>0</v>
      </c>
      <c r="K177" s="9">
        <v>0</v>
      </c>
    </row>
    <row r="178" spans="1:11" s="7" customFormat="1" ht="11.25" customHeight="1">
      <c r="A178" s="7">
        <f t="shared" si="2"/>
        <v>174</v>
      </c>
      <c r="B178" s="7" t="s">
        <v>230</v>
      </c>
      <c r="C178" s="13" t="s">
        <v>64</v>
      </c>
      <c r="D178" s="7" t="s">
        <v>67</v>
      </c>
      <c r="E178" s="8">
        <v>38107</v>
      </c>
      <c r="F178" s="9">
        <v>811170000</v>
      </c>
      <c r="G178" s="9">
        <v>64288900</v>
      </c>
      <c r="H178" s="9">
        <v>0</v>
      </c>
      <c r="I178" s="9">
        <v>746881100</v>
      </c>
      <c r="J178" s="9">
        <v>0</v>
      </c>
      <c r="K178" s="9">
        <v>0</v>
      </c>
    </row>
    <row r="179" spans="1:11" s="7" customFormat="1" ht="11.25" customHeight="1">
      <c r="A179" s="7">
        <f t="shared" si="2"/>
        <v>175</v>
      </c>
      <c r="B179" s="7" t="s">
        <v>231</v>
      </c>
      <c r="C179" s="13" t="s">
        <v>69</v>
      </c>
      <c r="D179" s="7" t="s">
        <v>67</v>
      </c>
      <c r="E179" s="8">
        <v>38107</v>
      </c>
      <c r="F179" s="9">
        <v>433198</v>
      </c>
      <c r="G179" s="9">
        <v>250000</v>
      </c>
      <c r="H179" s="9">
        <v>0</v>
      </c>
      <c r="I179" s="9">
        <v>183198</v>
      </c>
      <c r="J179" s="9">
        <v>0</v>
      </c>
      <c r="K179" s="9">
        <v>0</v>
      </c>
    </row>
    <row r="180" spans="1:11" s="7" customFormat="1" ht="11.25" customHeight="1">
      <c r="A180" s="7">
        <f t="shared" si="2"/>
        <v>176</v>
      </c>
      <c r="B180" s="7" t="s">
        <v>232</v>
      </c>
      <c r="C180" s="13" t="s">
        <v>69</v>
      </c>
      <c r="D180" s="7" t="s">
        <v>67</v>
      </c>
      <c r="E180" s="8">
        <v>38107</v>
      </c>
      <c r="F180" s="9">
        <v>1788142</v>
      </c>
      <c r="G180" s="9">
        <v>250000</v>
      </c>
      <c r="H180" s="9">
        <v>0</v>
      </c>
      <c r="I180" s="9">
        <v>1538142</v>
      </c>
      <c r="J180" s="9">
        <v>0</v>
      </c>
      <c r="K180" s="9">
        <v>0</v>
      </c>
    </row>
    <row r="181" spans="1:11" s="7" customFormat="1" ht="11.25" customHeight="1">
      <c r="A181" s="7">
        <f t="shared" si="2"/>
        <v>177</v>
      </c>
      <c r="B181" s="7" t="s">
        <v>233</v>
      </c>
      <c r="C181" s="13" t="s">
        <v>69</v>
      </c>
      <c r="D181" s="7" t="s">
        <v>67</v>
      </c>
      <c r="E181" s="8">
        <v>38107</v>
      </c>
      <c r="F181" s="9">
        <v>1761842</v>
      </c>
      <c r="G181" s="9">
        <v>250000</v>
      </c>
      <c r="H181" s="9">
        <v>0</v>
      </c>
      <c r="I181" s="9">
        <v>1511842</v>
      </c>
      <c r="J181" s="9">
        <v>0</v>
      </c>
      <c r="K181" s="9">
        <v>0</v>
      </c>
    </row>
    <row r="182" spans="1:11" s="7" customFormat="1" ht="11.25" customHeight="1">
      <c r="A182" s="7">
        <f t="shared" si="2"/>
        <v>178</v>
      </c>
      <c r="B182" s="7" t="s">
        <v>234</v>
      </c>
      <c r="C182" s="13" t="s">
        <v>69</v>
      </c>
      <c r="D182" s="7" t="s">
        <v>67</v>
      </c>
      <c r="E182" s="8">
        <v>38107</v>
      </c>
      <c r="F182" s="9">
        <v>3495711</v>
      </c>
      <c r="G182" s="9">
        <v>250000</v>
      </c>
      <c r="H182" s="9">
        <v>0</v>
      </c>
      <c r="I182" s="9">
        <v>3245711</v>
      </c>
      <c r="J182" s="9">
        <v>0</v>
      </c>
      <c r="K182" s="9">
        <v>0</v>
      </c>
    </row>
    <row r="183" spans="1:11" s="7" customFormat="1" ht="11.25" customHeight="1">
      <c r="A183" s="7">
        <f t="shared" si="2"/>
        <v>179</v>
      </c>
      <c r="B183" s="7" t="s">
        <v>235</v>
      </c>
      <c r="C183" s="13" t="s">
        <v>69</v>
      </c>
      <c r="D183" s="7" t="s">
        <v>65</v>
      </c>
      <c r="E183" s="8">
        <v>38107</v>
      </c>
      <c r="F183" s="9">
        <v>871267</v>
      </c>
      <c r="G183" s="9">
        <v>250000</v>
      </c>
      <c r="H183" s="9">
        <v>2989</v>
      </c>
      <c r="I183" s="9">
        <v>621267</v>
      </c>
      <c r="J183" s="9">
        <v>1172582</v>
      </c>
      <c r="K183" s="9">
        <v>2448</v>
      </c>
    </row>
    <row r="184" spans="2:11" s="7" customFormat="1" ht="11.25" customHeight="1">
      <c r="B184" s="10"/>
      <c r="C184" s="11"/>
      <c r="D184" s="11"/>
      <c r="E184" s="8"/>
      <c r="F184" s="9"/>
      <c r="G184" s="9"/>
      <c r="H184" s="9"/>
      <c r="I184" s="9"/>
      <c r="J184" s="9"/>
      <c r="K184" s="9"/>
    </row>
    <row r="185" spans="2:11" s="7" customFormat="1" ht="13.5" customHeight="1">
      <c r="B185" s="12" t="s">
        <v>58</v>
      </c>
      <c r="C185" s="13"/>
      <c r="D185" s="13"/>
      <c r="E185" s="14"/>
      <c r="F185" s="14">
        <f>SUM(F5:F184)</f>
        <v>46429257869</v>
      </c>
      <c r="I185" s="14"/>
      <c r="J185" s="14">
        <f>SUM(J5:J184)</f>
        <v>74487210322</v>
      </c>
      <c r="K185" s="14">
        <f>SUM(K5:K184)</f>
        <v>17063503157</v>
      </c>
    </row>
    <row r="186" spans="2:11" s="7" customFormat="1" ht="13.5" customHeight="1">
      <c r="B186" s="12"/>
      <c r="C186" s="13"/>
      <c r="D186" s="13"/>
      <c r="E186" s="14"/>
      <c r="F186" s="14"/>
      <c r="I186" s="14"/>
      <c r="J186" s="14"/>
      <c r="K186" s="14"/>
    </row>
    <row r="187" spans="2:3" ht="11.25">
      <c r="B187" s="15" t="s">
        <v>237</v>
      </c>
      <c r="C187" s="16">
        <v>178</v>
      </c>
    </row>
    <row r="189" spans="2:3" ht="11.25">
      <c r="B189" s="15" t="s">
        <v>60</v>
      </c>
      <c r="C189" s="16">
        <v>2</v>
      </c>
    </row>
    <row r="190" ht="11.25">
      <c r="B190" s="7" t="s">
        <v>242</v>
      </c>
    </row>
    <row r="191" ht="11.25">
      <c r="B191" s="7" t="s">
        <v>211</v>
      </c>
    </row>
    <row r="196" spans="2:3" ht="11.25">
      <c r="B196" s="15" t="s">
        <v>61</v>
      </c>
      <c r="C196" s="16">
        <v>1</v>
      </c>
    </row>
    <row r="197" ht="11.25">
      <c r="B197" s="2" t="s">
        <v>255</v>
      </c>
    </row>
    <row r="199" ht="11.25">
      <c r="B199" s="15" t="s">
        <v>62</v>
      </c>
    </row>
    <row r="200" ht="11.25">
      <c r="B200" s="2" t="s">
        <v>236</v>
      </c>
    </row>
    <row r="201" ht="11.25">
      <c r="B201" s="2" t="s">
        <v>245</v>
      </c>
    </row>
    <row r="202" ht="11.25">
      <c r="B202" s="2" t="s">
        <v>246</v>
      </c>
    </row>
    <row r="203" ht="11.25">
      <c r="B203" s="2" t="s">
        <v>249</v>
      </c>
    </row>
    <row r="204" ht="11.25">
      <c r="B204" s="2" t="s">
        <v>250</v>
      </c>
    </row>
    <row r="205" spans="2:3" ht="11.25">
      <c r="B205" s="15" t="s">
        <v>238</v>
      </c>
      <c r="C205" s="16">
        <v>179</v>
      </c>
    </row>
    <row r="208" ht="11.25">
      <c r="B208" s="2" t="s">
        <v>49</v>
      </c>
    </row>
    <row r="209" ht="11.25">
      <c r="B209" s="2" t="s">
        <v>48</v>
      </c>
    </row>
    <row r="210" ht="11.25">
      <c r="B210" s="2" t="s">
        <v>47</v>
      </c>
    </row>
    <row r="212" ht="11.25">
      <c r="B212" s="2" t="s">
        <v>33</v>
      </c>
    </row>
    <row r="214" ht="11.25">
      <c r="B214" s="2" t="s">
        <v>50</v>
      </c>
    </row>
    <row r="215" ht="11.25">
      <c r="B215" s="2" t="s">
        <v>51</v>
      </c>
    </row>
    <row r="216" ht="11.25">
      <c r="B216" s="2" t="s">
        <v>52</v>
      </c>
    </row>
    <row r="217" ht="11.25">
      <c r="B217" s="2" t="s">
        <v>53</v>
      </c>
    </row>
    <row r="218" ht="11.25">
      <c r="B218" s="2" t="s">
        <v>54</v>
      </c>
    </row>
    <row r="219" ht="11.25">
      <c r="B219" s="2" t="s">
        <v>55</v>
      </c>
    </row>
    <row r="220" ht="11.25">
      <c r="B220" s="2" t="s">
        <v>59</v>
      </c>
    </row>
    <row r="221" ht="11.25">
      <c r="B221" s="2" t="s">
        <v>56</v>
      </c>
    </row>
    <row r="223" ht="11.25">
      <c r="B223" s="2" t="s">
        <v>28</v>
      </c>
    </row>
    <row r="224" ht="11.25">
      <c r="B224" s="2" t="s">
        <v>30</v>
      </c>
    </row>
    <row r="225" ht="11.25">
      <c r="B225" s="2" t="s">
        <v>26</v>
      </c>
    </row>
    <row r="227" ht="11.25">
      <c r="B227" s="2" t="s">
        <v>37</v>
      </c>
    </row>
    <row r="228" ht="11.25">
      <c r="B228" s="2" t="s">
        <v>39</v>
      </c>
    </row>
    <row r="229" ht="11.25">
      <c r="B229" s="2" t="s">
        <v>40</v>
      </c>
    </row>
    <row r="230" ht="11.25">
      <c r="B230" s="2" t="s">
        <v>41</v>
      </c>
    </row>
    <row r="231" ht="11.25">
      <c r="B231" s="2" t="s">
        <v>43</v>
      </c>
    </row>
    <row r="232" ht="11.25">
      <c r="B232" s="2" t="s">
        <v>27</v>
      </c>
    </row>
    <row r="234" ht="11.25">
      <c r="B234" s="2" t="s">
        <v>29</v>
      </c>
    </row>
    <row r="235" ht="11.25">
      <c r="B235" s="2" t="s">
        <v>25</v>
      </c>
    </row>
    <row r="236" ht="11.25">
      <c r="B236" s="2" t="s">
        <v>31</v>
      </c>
    </row>
    <row r="237" ht="11.25">
      <c r="B237" s="2" t="s">
        <v>32</v>
      </c>
    </row>
    <row r="238" ht="11.25">
      <c r="B238" s="2" t="s">
        <v>34</v>
      </c>
    </row>
    <row r="239" ht="11.25">
      <c r="B239" s="2" t="s">
        <v>35</v>
      </c>
    </row>
    <row r="240" ht="11.25">
      <c r="B240" s="2" t="s">
        <v>36</v>
      </c>
    </row>
    <row r="242" ht="11.25">
      <c r="B242" s="2" t="s">
        <v>38</v>
      </c>
    </row>
    <row r="243" ht="11.25">
      <c r="B243" s="2" t="s">
        <v>45</v>
      </c>
    </row>
    <row r="244" ht="11.25">
      <c r="B244" s="2" t="s">
        <v>46</v>
      </c>
    </row>
    <row r="245" ht="11.25">
      <c r="B245" s="2" t="s">
        <v>42</v>
      </c>
    </row>
    <row r="246" ht="11.25">
      <c r="B246" s="2" t="s">
        <v>44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May 31, 2004&amp;R&amp;P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 Blackwell Jr</cp:lastModifiedBy>
  <cp:lastPrinted>2004-06-01T17:02:12Z</cp:lastPrinted>
  <dcterms:created xsi:type="dcterms:W3CDTF">2002-02-05T13:55:05Z</dcterms:created>
  <dcterms:modified xsi:type="dcterms:W3CDTF">2004-06-01T18:15:17Z</dcterms:modified>
  <cp:category/>
  <cp:version/>
  <cp:contentType/>
  <cp:contentStatus/>
</cp:coreProperties>
</file>